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nterv" sheetId="1" state="visible" r:id="rId1"/>
    <sheet xmlns:r="http://schemas.openxmlformats.org/officeDocument/2006/relationships" name="Tantervi háló" sheetId="2" state="visible" r:id="rId2"/>
    <sheet xmlns:r="http://schemas.openxmlformats.org/officeDocument/2006/relationships" name="Back" sheetId="3" state="visible" r:id="rId3"/>
    <sheet xmlns:r="http://schemas.openxmlformats.org/officeDocument/2006/relationships" name="Front" sheetId="4" state="visible" r:id="rId4"/>
    <sheet xmlns:r="http://schemas.openxmlformats.org/officeDocument/2006/relationships" name="Test" sheetId="5" state="visible" r:id="rId5"/>
    <sheet xmlns:r="http://schemas.openxmlformats.org/officeDocument/2006/relationships" name="IoT" sheetId="6" state="visible" r:id="rId6"/>
    <sheet xmlns:r="http://schemas.openxmlformats.org/officeDocument/2006/relationships" name="DevOps" sheetId="7" state="visible" r:id="rId7"/>
    <sheet xmlns:r="http://schemas.openxmlformats.org/officeDocument/2006/relationships" name="AI" sheetId="8" state="visible" r:id="rId8"/>
    <sheet xmlns:r="http://schemas.openxmlformats.org/officeDocument/2006/relationships" name="Képfeld" sheetId="9" state="visible" r:id="rId9"/>
    <sheet xmlns:r="http://schemas.openxmlformats.org/officeDocument/2006/relationships" name="Gazd-PTI" sheetId="10" state="visible" r:id="rId10"/>
    <sheet xmlns:r="http://schemas.openxmlformats.org/officeDocument/2006/relationships" name="Automotive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sz val="14"/>
    </font>
    <font>
      <b val="1"/>
    </font>
    <font>
      <i val="1"/>
    </font>
  </fonts>
  <fills count="6">
    <fill>
      <patternFill/>
    </fill>
    <fill>
      <patternFill patternType="gray125"/>
    </fill>
    <fill>
      <patternFill patternType="solid">
        <fgColor rgb="00B0E0E0"/>
        <bgColor rgb="00B0E0E0"/>
      </patternFill>
    </fill>
    <fill>
      <patternFill patternType="solid">
        <fgColor rgb="00E0E0E0"/>
        <bgColor rgb="00E0E0E0"/>
      </patternFill>
    </fill>
    <fill>
      <patternFill patternType="solid">
        <fgColor rgb="00D0C0C0"/>
        <bgColor rgb="00D0C0C0"/>
      </patternFill>
    </fill>
    <fill>
      <patternFill patternType="solid">
        <fgColor rgb="00F0E0E0"/>
        <bgColor rgb="00F0E0E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7">
    <xf numFmtId="0" fontId="0" fillId="0" borderId="0" pivotButton="0" quotePrefix="0" xfId="0"/>
    <xf numFmtId="0" fontId="1" fillId="0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 vertical="top"/>
    </xf>
    <xf numFmtId="0" fontId="0" fillId="2" borderId="1" pivotButton="0" quotePrefix="0" xfId="0"/>
    <xf numFmtId="0" fontId="2" fillId="0" borderId="1" applyAlignment="1" pivotButton="0" quotePrefix="0" xfId="0">
      <alignment horizontal="center" vertical="top" wrapText="1"/>
    </xf>
    <xf numFmtId="0" fontId="2" fillId="3" borderId="1" applyAlignment="1" pivotButton="0" quotePrefix="0" xfId="0">
      <alignment horizontal="center" vertical="top" wrapText="1"/>
    </xf>
    <xf numFmtId="0" fontId="0" fillId="3" borderId="1" pivotButton="0" quotePrefix="0" xfId="0"/>
    <xf numFmtId="0" fontId="0" fillId="0" borderId="1" applyAlignment="1" pivotButton="0" quotePrefix="0" xfId="0">
      <alignment vertical="top" wrapText="1"/>
    </xf>
    <xf numFmtId="0" fontId="0" fillId="0" borderId="1" applyAlignment="1" pivotButton="0" quotePrefix="0" xfId="0">
      <alignment horizontal="center" vertical="top"/>
    </xf>
    <xf numFmtId="0" fontId="2" fillId="0" borderId="1" pivotButton="0" quotePrefix="0" xfId="0"/>
    <xf numFmtId="0" fontId="2" fillId="0" borderId="1" applyAlignment="1" pivotButton="0" quotePrefix="0" xfId="0">
      <alignment horizontal="center"/>
    </xf>
    <xf numFmtId="0" fontId="0" fillId="0" borderId="1" pivotButton="0" quotePrefix="0" xfId="0"/>
    <xf numFmtId="0" fontId="0" fillId="2" borderId="1" applyAlignment="1" pivotButton="0" quotePrefix="0" xfId="0">
      <alignment vertical="top"/>
    </xf>
    <xf numFmtId="0" fontId="2" fillId="2" borderId="1" applyAlignment="1" pivotButton="0" quotePrefix="0" xfId="0">
      <alignment vertical="top"/>
    </xf>
    <xf numFmtId="0" fontId="2" fillId="2" borderId="1" applyAlignment="1" pivotButton="0" quotePrefix="0" xfId="0">
      <alignment vertical="top" wrapText="1"/>
    </xf>
    <xf numFmtId="0" fontId="0" fillId="2" borderId="1" applyAlignment="1" pivotButton="0" quotePrefix="0" xfId="0">
      <alignment vertical="top" wrapText="1"/>
    </xf>
    <xf numFmtId="0" fontId="3" fillId="0" borderId="1" applyAlignment="1" pivotButton="0" quotePrefix="0" xfId="0">
      <alignment vertical="top"/>
    </xf>
    <xf numFmtId="0" fontId="0" fillId="0" borderId="1" applyAlignment="1" pivotButton="0" quotePrefix="0" xfId="0">
      <alignment vertical="top"/>
    </xf>
    <xf numFmtId="0" fontId="0" fillId="4" borderId="1" applyAlignment="1" pivotButton="0" quotePrefix="0" xfId="0">
      <alignment vertical="top"/>
    </xf>
    <xf numFmtId="0" fontId="2" fillId="4" borderId="1" applyAlignment="1" pivotButton="0" quotePrefix="0" xfId="0">
      <alignment vertical="top" wrapText="1"/>
    </xf>
    <xf numFmtId="0" fontId="0" fillId="4" borderId="1" pivotButton="0" quotePrefix="0" xfId="0"/>
    <xf numFmtId="0" fontId="0" fillId="4" borderId="1" applyAlignment="1" pivotButton="0" quotePrefix="0" xfId="0">
      <alignment vertical="top" wrapText="1"/>
    </xf>
    <xf numFmtId="0" fontId="0" fillId="5" borderId="1" applyAlignment="1" pivotButton="0" quotePrefix="0" xfId="0">
      <alignment vertical="top"/>
    </xf>
    <xf numFmtId="0" fontId="2" fillId="5" borderId="1" applyAlignment="1" pivotButton="0" quotePrefix="0" xfId="0">
      <alignment vertical="top" wrapText="1"/>
    </xf>
    <xf numFmtId="0" fontId="0" fillId="5" borderId="1" pivotButton="0" quotePrefix="0" xfId="0"/>
    <xf numFmtId="0" fontId="0" fillId="5" borderId="1" applyAlignment="1" pivotButton="0" quotePrefix="0" xfId="0">
      <alignment vertical="top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32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Programtervező informatikus BSc, szakfelelős: Dr. Ferenc Rudolf</t>
        </is>
      </c>
    </row>
    <row r="2">
      <c r="A2" s="2" t="inlineStr">
        <is>
          <t>6 félév, 180 kredit</t>
        </is>
      </c>
    </row>
    <row r="4">
      <c r="A4" s="3" t="inlineStr">
        <is>
          <t>1. félév</t>
        </is>
      </c>
      <c r="B4" s="4" t="n"/>
      <c r="C4" s="4" t="n"/>
      <c r="D4" s="4" t="n"/>
      <c r="E4" s="4" t="n"/>
      <c r="F4" s="4" t="n"/>
    </row>
    <row r="5">
      <c r="A5" s="5" t="inlineStr">
        <is>
          <t>Tárgy neve</t>
        </is>
      </c>
      <c r="B5" s="5" t="inlineStr">
        <is>
          <t>Előadás Kr.</t>
        </is>
      </c>
      <c r="C5" s="5" t="inlineStr">
        <is>
          <t>Gyakorlat Kr.</t>
        </is>
      </c>
      <c r="D5" s="5" t="inlineStr">
        <is>
          <t>Előadás óra</t>
        </is>
      </c>
      <c r="E5" s="5" t="inlineStr">
        <is>
          <t>Gyakorlat óra</t>
        </is>
      </c>
      <c r="F5" s="5" t="inlineStr">
        <is>
          <t>Előfeltétel/Megjegyzés/Megjegyzés szakra vonatkozóan</t>
        </is>
      </c>
    </row>
    <row r="6">
      <c r="A6" s="6" t="inlineStr">
        <is>
          <t>Kötelező tárgyak</t>
        </is>
      </c>
      <c r="B6" s="7" t="n"/>
      <c r="C6" s="7" t="n"/>
      <c r="D6" s="7" t="n"/>
      <c r="E6" s="7" t="n"/>
      <c r="F6" s="7" t="n"/>
    </row>
    <row r="7">
      <c r="A7" s="8" t="inlineStr">
        <is>
          <t>Matematika informatikusoknak I.</t>
        </is>
      </c>
      <c r="B7" s="9" t="n">
        <v>2</v>
      </c>
      <c r="C7" s="9" t="n">
        <v>3</v>
      </c>
      <c r="D7" s="9" t="n">
        <v>2</v>
      </c>
      <c r="E7" s="9" t="n">
        <v>2</v>
      </c>
      <c r="F7" s="8" t="inlineStr">
        <is>
          <t>Téma: Diszkrét matematika.
1. félévben való teljesítése kritikus.</t>
        </is>
      </c>
    </row>
    <row r="8">
      <c r="A8" s="8" t="inlineStr">
        <is>
          <t>Matematika praktikum</t>
        </is>
      </c>
      <c r="B8" s="9" t="n">
        <v/>
      </c>
      <c r="C8" s="9" t="n">
        <v>2</v>
      </c>
      <c r="D8" s="9" t="n">
        <v/>
      </c>
      <c r="E8" s="9" t="n">
        <v>2</v>
      </c>
      <c r="F8" s="8" t="inlineStr">
        <is>
          <t>Kiugrási lehetőség.</t>
        </is>
      </c>
    </row>
    <row r="9">
      <c r="A9" s="8" t="inlineStr">
        <is>
          <t>Programozás alapjai</t>
        </is>
      </c>
      <c r="B9" s="9" t="n">
        <v>2</v>
      </c>
      <c r="C9" s="9" t="n">
        <v>3</v>
      </c>
      <c r="D9" s="9" t="n">
        <v>2</v>
      </c>
      <c r="E9" s="9" t="n">
        <v>2</v>
      </c>
      <c r="F9" s="8" t="inlineStr">
        <is>
          <t>1. félévben való teljesítése kritikus.</t>
        </is>
      </c>
    </row>
    <row r="10">
      <c r="A10" s="8" t="inlineStr">
        <is>
          <t>Programozás alapjai praktikum</t>
        </is>
      </c>
      <c r="B10" s="9" t="n">
        <v/>
      </c>
      <c r="C10" s="9" t="n">
        <v>2</v>
      </c>
      <c r="D10" s="9" t="n">
        <v/>
      </c>
      <c r="E10" s="9" t="n">
        <v>1</v>
      </c>
      <c r="F10" s="8" t="inlineStr"/>
    </row>
    <row r="11">
      <c r="A11" s="8" t="inlineStr">
        <is>
          <t>Számítógép hálózatok</t>
        </is>
      </c>
      <c r="B11" s="9" t="n">
        <v>2</v>
      </c>
      <c r="C11" s="9" t="n">
        <v/>
      </c>
      <c r="D11" s="9" t="n">
        <v>1</v>
      </c>
      <c r="E11" s="9" t="n">
        <v/>
      </c>
      <c r="F11" s="8" t="inlineStr"/>
    </row>
    <row r="12">
      <c r="A12" s="8" t="inlineStr">
        <is>
          <t>Optimalizálási algoritmusok</t>
        </is>
      </c>
      <c r="B12" s="9" t="n">
        <v>1</v>
      </c>
      <c r="C12" s="9" t="n">
        <v>3</v>
      </c>
      <c r="D12" s="9" t="n">
        <v>1</v>
      </c>
      <c r="E12" s="9" t="n">
        <v>2</v>
      </c>
      <c r="F12" s="8" t="inlineStr"/>
    </row>
    <row r="13">
      <c r="A13" s="8" t="inlineStr">
        <is>
          <t>Optimalizálási algoritmusok praktikum</t>
        </is>
      </c>
      <c r="B13" s="9" t="n">
        <v/>
      </c>
      <c r="C13" s="9" t="n">
        <v>2</v>
      </c>
      <c r="D13" s="9" t="n">
        <v/>
      </c>
      <c r="E13" s="9" t="n">
        <v>1</v>
      </c>
      <c r="F13" s="8" t="inlineStr"/>
    </row>
    <row r="14">
      <c r="A14" s="8" t="inlineStr">
        <is>
          <t>Egyetemi informatikai alapok</t>
        </is>
      </c>
      <c r="B14" s="9" t="n">
        <v/>
      </c>
      <c r="C14" s="9" t="n">
        <v>2</v>
      </c>
      <c r="D14" s="9" t="n">
        <v/>
      </c>
      <c r="E14" s="9" t="n">
        <v>2</v>
      </c>
      <c r="F14" s="8" t="inlineStr">
        <is>
          <t>Kiugrási lehetőség.</t>
        </is>
      </c>
    </row>
    <row r="15">
      <c r="A15" s="8" t="inlineStr">
        <is>
          <t>Személyes és szociális készségek</t>
        </is>
      </c>
      <c r="B15" s="9" t="n">
        <v>2</v>
      </c>
      <c r="C15" s="9" t="n">
        <v/>
      </c>
      <c r="D15" s="9" t="n">
        <v>2</v>
      </c>
      <c r="E15" s="9" t="n">
        <v/>
      </c>
      <c r="F15" s="8" t="inlineStr"/>
    </row>
    <row r="16">
      <c r="A16" s="8" t="inlineStr">
        <is>
          <t>Webfejlesztés alapjai</t>
        </is>
      </c>
      <c r="B16" s="9" t="n">
        <v>1</v>
      </c>
      <c r="C16" s="9" t="n">
        <v>2</v>
      </c>
      <c r="D16" s="9" t="n">
        <v>1</v>
      </c>
      <c r="E16" s="9" t="n">
        <v>1</v>
      </c>
      <c r="F16" s="8" t="inlineStr">
        <is>
          <t>ea és gyak függetlenül teljesíthető / Téma: HTML és CSS</t>
        </is>
      </c>
    </row>
    <row r="17">
      <c r="A17" s="10">
        <f>CONCATENATE("Összesen 10 tárgy kötelező, ", SUM(B5:C16), " kr.")</f>
        <v/>
      </c>
      <c r="B17" s="11">
        <f>SUM(B5:B16)</f>
        <v/>
      </c>
      <c r="C17" s="11">
        <f>SUM(C5:C16)</f>
        <v/>
      </c>
      <c r="D17" s="11">
        <f>SUM(D5:D16)</f>
        <v/>
      </c>
      <c r="E17" s="11">
        <f>SUM(E5:E16)</f>
        <v/>
      </c>
      <c r="F17" s="12" t="n"/>
    </row>
    <row r="19">
      <c r="A19" s="3" t="inlineStr">
        <is>
          <t>2. félév</t>
        </is>
      </c>
      <c r="B19" s="4" t="n"/>
      <c r="C19" s="4" t="n"/>
      <c r="D19" s="4" t="n"/>
      <c r="E19" s="4" t="n"/>
      <c r="F19" s="4" t="n"/>
    </row>
    <row r="20">
      <c r="A20" s="5" t="inlineStr">
        <is>
          <t>Tárgy neve</t>
        </is>
      </c>
      <c r="B20" s="5" t="inlineStr">
        <is>
          <t>Előadás Kr.</t>
        </is>
      </c>
      <c r="C20" s="5" t="inlineStr">
        <is>
          <t>Gyakorlat Kr.</t>
        </is>
      </c>
      <c r="D20" s="5" t="inlineStr">
        <is>
          <t>Előadás óra</t>
        </is>
      </c>
      <c r="E20" s="5" t="inlineStr">
        <is>
          <t>Gyakorlat óra</t>
        </is>
      </c>
      <c r="F20" s="5" t="inlineStr">
        <is>
          <t>Előfeltétel/Megjegyzés/Megjegyzés szakra vonatkozóan</t>
        </is>
      </c>
    </row>
    <row r="21">
      <c r="A21" s="6" t="inlineStr">
        <is>
          <t>Kötelező tárgyak</t>
        </is>
      </c>
      <c r="B21" s="7" t="n"/>
      <c r="C21" s="7" t="n"/>
      <c r="D21" s="7" t="n"/>
      <c r="E21" s="7" t="n"/>
      <c r="F21" s="7" t="n"/>
    </row>
    <row r="22">
      <c r="A22" s="8" t="inlineStr">
        <is>
          <t>Matematika informatikusoknak II.</t>
        </is>
      </c>
      <c r="B22" s="9" t="n">
        <v>2</v>
      </c>
      <c r="C22" s="9" t="n">
        <v>3</v>
      </c>
      <c r="D22" s="9" t="n">
        <v>2</v>
      </c>
      <c r="E22" s="9" t="n">
        <v>2</v>
      </c>
      <c r="F22" s="8" t="inlineStr">
        <is>
          <t>Téma: Folytonos matematika (kalkulus, lineáris algebra)</t>
        </is>
      </c>
    </row>
    <row r="23">
      <c r="A23" s="8" t="inlineStr">
        <is>
          <t>Számítógépes adatelemzés</t>
        </is>
      </c>
      <c r="B23" s="9" t="n">
        <v/>
      </c>
      <c r="C23" s="9" t="n">
        <v>3</v>
      </c>
      <c r="D23" s="9" t="n">
        <v/>
      </c>
      <c r="E23" s="9" t="n">
        <v>2</v>
      </c>
      <c r="F23" s="8" t="inlineStr">
        <is>
          <t>Programozás alapjai gy</t>
        </is>
      </c>
    </row>
    <row r="24">
      <c r="A24" s="8" t="inlineStr">
        <is>
          <t>Numerikus számítások</t>
        </is>
      </c>
      <c r="B24" s="9" t="n">
        <v>1</v>
      </c>
      <c r="C24" s="9" t="n">
        <v>2</v>
      </c>
      <c r="D24" s="9" t="n">
        <v>1</v>
      </c>
      <c r="E24" s="9" t="n">
        <v>1</v>
      </c>
      <c r="F24" s="8" t="inlineStr">
        <is>
          <t>Matematika informatikusoknak I.</t>
        </is>
      </c>
    </row>
    <row r="25">
      <c r="A25" s="8" t="inlineStr">
        <is>
          <t>Algoritmusok és adatszerkezetek</t>
        </is>
      </c>
      <c r="B25" s="9" t="n">
        <v>2</v>
      </c>
      <c r="C25" s="9" t="n">
        <v>4</v>
      </c>
      <c r="D25" s="9" t="n">
        <v>2</v>
      </c>
      <c r="E25" s="9" t="n">
        <v>2</v>
      </c>
      <c r="F25" s="8" t="inlineStr">
        <is>
          <t>Programozás alapjai gy</t>
        </is>
      </c>
    </row>
    <row r="26">
      <c r="A26" s="8" t="inlineStr">
        <is>
          <t>Objektumorientált programozás</t>
        </is>
      </c>
      <c r="B26" s="9" t="n">
        <v>2</v>
      </c>
      <c r="C26" s="9" t="n">
        <v>3</v>
      </c>
      <c r="D26" s="9" t="n">
        <v>2</v>
      </c>
      <c r="E26" s="9" t="n">
        <v>2</v>
      </c>
      <c r="F26" s="8" t="inlineStr">
        <is>
          <t>Programozás alapjai gy / 2. félévben való teljesítése kritikus. / JAVA alapú OOP kurzus</t>
        </is>
      </c>
    </row>
    <row r="27">
      <c r="A27" s="8" t="inlineStr">
        <is>
          <t>Szoftverfejlesztési folyamatok</t>
        </is>
      </c>
      <c r="B27" s="9" t="n">
        <v>2</v>
      </c>
      <c r="C27" s="9" t="n">
        <v>2</v>
      </c>
      <c r="D27" s="9" t="n">
        <v>2</v>
      </c>
      <c r="E27" s="9" t="n">
        <v>1</v>
      </c>
      <c r="F27" s="8" t="inlineStr">
        <is>
          <t>Programozás alapjai gy előzetes teljesítése vagy párhuzamos felvétele, ea és gyak függetlenül teljesíthető</t>
        </is>
      </c>
    </row>
    <row r="28">
      <c r="A28" s="8" t="inlineStr">
        <is>
          <t>Adatbázisok</t>
        </is>
      </c>
      <c r="B28" s="9" t="n">
        <v>2</v>
      </c>
      <c r="C28" s="9" t="n">
        <v>2</v>
      </c>
      <c r="D28" s="9" t="n">
        <v>2</v>
      </c>
      <c r="E28" s="9" t="n">
        <v>2</v>
      </c>
      <c r="F28" s="8" t="inlineStr">
        <is>
          <t>Programozás alapjai gy; ea és gyak függetlenül teljesíthető</t>
        </is>
      </c>
    </row>
    <row r="29">
      <c r="A29" s="10">
        <f>CONCATENATE("Összesen 7 tárgy kötelező, ", SUM(B20:C28), " kr.")</f>
        <v/>
      </c>
      <c r="B29" s="11">
        <f>SUM(B20:B28)</f>
        <v/>
      </c>
      <c r="C29" s="11">
        <f>SUM(C20:C28)</f>
        <v/>
      </c>
      <c r="D29" s="11">
        <f>SUM(D20:D28)</f>
        <v/>
      </c>
      <c r="E29" s="11">
        <f>SUM(E20:E28)</f>
        <v/>
      </c>
      <c r="F29" s="12" t="n"/>
    </row>
    <row r="31">
      <c r="A31" s="3" t="inlineStr">
        <is>
          <t>3. félév</t>
        </is>
      </c>
      <c r="B31" s="4" t="n"/>
      <c r="C31" s="4" t="n"/>
      <c r="D31" s="4" t="n"/>
      <c r="E31" s="4" t="n"/>
      <c r="F31" s="4" t="n"/>
    </row>
    <row r="32">
      <c r="A32" s="5" t="inlineStr">
        <is>
          <t>Tárgy neve</t>
        </is>
      </c>
      <c r="B32" s="5" t="inlineStr">
        <is>
          <t>Előadás Kr.</t>
        </is>
      </c>
      <c r="C32" s="5" t="inlineStr">
        <is>
          <t>Gyakorlat Kr.</t>
        </is>
      </c>
      <c r="D32" s="5" t="inlineStr">
        <is>
          <t>Előadás óra</t>
        </is>
      </c>
      <c r="E32" s="5" t="inlineStr">
        <is>
          <t>Gyakorlat óra</t>
        </is>
      </c>
      <c r="F32" s="5" t="inlineStr">
        <is>
          <t>Előfeltétel/Megjegyzés/Megjegyzés szakra vonatkozóan</t>
        </is>
      </c>
    </row>
    <row r="33">
      <c r="A33" s="6" t="inlineStr">
        <is>
          <t>Kötelező tárgyak</t>
        </is>
      </c>
      <c r="B33" s="7" t="n"/>
      <c r="C33" s="7" t="n"/>
      <c r="D33" s="7" t="n"/>
      <c r="E33" s="7" t="n"/>
      <c r="F33" s="7" t="n"/>
    </row>
    <row r="34">
      <c r="A34" s="8" t="inlineStr">
        <is>
          <t>Számítógép-architektúrák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/>
    </row>
    <row r="35">
      <c r="A35" s="8" t="inlineStr">
        <is>
          <t>Informatikai biztonság</t>
        </is>
      </c>
      <c r="B35" s="9" t="n">
        <v>2</v>
      </c>
      <c r="C35" s="9" t="n">
        <v/>
      </c>
      <c r="D35" s="9" t="n">
        <v>2</v>
      </c>
      <c r="E35" s="9" t="n">
        <v/>
      </c>
      <c r="F35" s="8" t="inlineStr">
        <is>
          <t>Számítógép hálózatok</t>
        </is>
      </c>
    </row>
    <row r="36">
      <c r="A36" s="8" t="inlineStr">
        <is>
          <t>Fejlett Numerikus számítások</t>
        </is>
      </c>
      <c r="B36" s="9" t="n">
        <v>1</v>
      </c>
      <c r="C36" s="9" t="n">
        <v>3</v>
      </c>
      <c r="D36" s="9" t="n">
        <v>1</v>
      </c>
      <c r="E36" s="9" t="n">
        <v>2</v>
      </c>
      <c r="F36" s="8" t="inlineStr">
        <is>
          <t>Numerikus számítások, Matematika infromatikusoknak II.</t>
        </is>
      </c>
    </row>
    <row r="37">
      <c r="A37" s="8" t="inlineStr">
        <is>
          <t>Natív programozás</t>
        </is>
      </c>
      <c r="B37" s="9" t="n">
        <v>2</v>
      </c>
      <c r="C37" s="9" t="n">
        <v>2</v>
      </c>
      <c r="D37" s="9" t="n">
        <v>2</v>
      </c>
      <c r="E37" s="9" t="n">
        <v>2</v>
      </c>
      <c r="F37" s="8" t="inlineStr">
        <is>
          <t>Objektumorientált programozás gy; ea és gyak függetlenül teljesíthető / C++ alapú OOP kurzus</t>
        </is>
      </c>
    </row>
    <row r="38">
      <c r="A38" s="8" t="inlineStr">
        <is>
          <t>Szoftvertesztelés</t>
        </is>
      </c>
      <c r="B38" s="9" t="n">
        <v>2</v>
      </c>
      <c r="C38" s="9" t="n">
        <v>2</v>
      </c>
      <c r="D38" s="9" t="n">
        <v>2</v>
      </c>
      <c r="E38" s="9" t="n">
        <v>1</v>
      </c>
      <c r="F38" s="8" t="inlineStr">
        <is>
          <t>Szoftverfejlesztési folyamatok gy; Programozás alapjai gy</t>
        </is>
      </c>
    </row>
    <row r="39">
      <c r="A39" s="8" t="inlineStr">
        <is>
          <t>Projektmunka I</t>
        </is>
      </c>
      <c r="B39" s="9" t="n">
        <v/>
      </c>
      <c r="C39" s="9" t="n">
        <v>3</v>
      </c>
      <c r="D39" s="9" t="n">
        <v/>
      </c>
      <c r="E39" s="9" t="n">
        <v>2</v>
      </c>
      <c r="F39" s="8" t="inlineStr">
        <is>
          <t>Szoftverfejlesztési folyamatok ea; Szoftverfejlesztési folyamatok gy; Programozás alapjai gy</t>
        </is>
      </c>
    </row>
    <row r="40">
      <c r="A40" s="8" t="inlineStr">
        <is>
          <t>Digitális képfeldolgozás</t>
        </is>
      </c>
      <c r="B40" s="9" t="n">
        <v>2</v>
      </c>
      <c r="C40" s="9" t="n">
        <v>2</v>
      </c>
      <c r="D40" s="9" t="n">
        <v>2</v>
      </c>
      <c r="E40" s="9" t="n">
        <v>2</v>
      </c>
      <c r="F40" s="8" t="inlineStr">
        <is>
          <t>Matematika informatikusoknak I.; Programozás alapjai gy</t>
        </is>
      </c>
    </row>
    <row r="41">
      <c r="A41" s="8" t="inlineStr">
        <is>
          <t>Mesterséges intelligencia</t>
        </is>
      </c>
      <c r="B41" s="9" t="n">
        <v>2</v>
      </c>
      <c r="C41" s="9" t="n">
        <v>3</v>
      </c>
      <c r="D41" s="9" t="n">
        <v>2</v>
      </c>
      <c r="E41" s="9" t="n">
        <v>2</v>
      </c>
      <c r="F41" s="8" t="inlineStr">
        <is>
          <t>Algoritmusok és adatszerkezetek; ea és gyak függetlenül teljesíthető;</t>
        </is>
      </c>
    </row>
    <row r="42">
      <c r="A42" s="10">
        <f>CONCATENATE("Összesen 8 tárgy kötelező, ", SUM(B32:C41), " kr.")</f>
        <v/>
      </c>
      <c r="B42" s="11">
        <f>SUM(B32:B41)</f>
        <v/>
      </c>
      <c r="C42" s="11">
        <f>SUM(C32:C41)</f>
        <v/>
      </c>
      <c r="D42" s="11">
        <f>SUM(D32:D41)</f>
        <v/>
      </c>
      <c r="E42" s="11">
        <f>SUM(E32:E41)</f>
        <v/>
      </c>
      <c r="F42" s="12" t="n"/>
    </row>
    <row r="44">
      <c r="A44" s="3" t="inlineStr">
        <is>
          <t>4. félév</t>
        </is>
      </c>
      <c r="B44" s="4" t="n"/>
      <c r="C44" s="4" t="n"/>
      <c r="D44" s="4" t="n"/>
      <c r="E44" s="4" t="n"/>
      <c r="F44" s="4" t="n"/>
    </row>
    <row r="45">
      <c r="A45" s="5" t="inlineStr">
        <is>
          <t>Tárgy neve</t>
        </is>
      </c>
      <c r="B45" s="5" t="inlineStr">
        <is>
          <t>Előadás Kr.</t>
        </is>
      </c>
      <c r="C45" s="5" t="inlineStr">
        <is>
          <t>Gyakorlat Kr.</t>
        </is>
      </c>
      <c r="D45" s="5" t="inlineStr">
        <is>
          <t>Előadás óra</t>
        </is>
      </c>
      <c r="E45" s="5" t="inlineStr">
        <is>
          <t>Gyakorlat óra</t>
        </is>
      </c>
      <c r="F45" s="5" t="inlineStr">
        <is>
          <t>Előfeltétel/Megjegyzés/Megjegyzés szakra vonatkozóan</t>
        </is>
      </c>
    </row>
    <row r="46">
      <c r="A46" s="6" t="inlineStr">
        <is>
          <t>Kötelező tárgyak</t>
        </is>
      </c>
      <c r="B46" s="7" t="n"/>
      <c r="C46" s="7" t="n"/>
      <c r="D46" s="7" t="n"/>
      <c r="E46" s="7" t="n"/>
      <c r="F46" s="7" t="n"/>
    </row>
    <row r="47">
      <c r="A47" s="8" t="inlineStr">
        <is>
          <t>Operációs rendszerek</t>
        </is>
      </c>
      <c r="B47" s="9" t="n">
        <v>2</v>
      </c>
      <c r="C47" s="9" t="n">
        <v/>
      </c>
      <c r="D47" s="9" t="n">
        <v>2</v>
      </c>
      <c r="E47" s="9" t="n">
        <v/>
      </c>
      <c r="F47" s="8" t="inlineStr">
        <is>
          <t>Programozás alapjai gy</t>
        </is>
      </c>
    </row>
    <row r="48">
      <c r="A48" s="8" t="inlineStr">
        <is>
          <t>Matematika informatikusoknak III.</t>
        </is>
      </c>
      <c r="B48" s="9" t="n">
        <v>2</v>
      </c>
      <c r="C48" s="9" t="n">
        <v>1</v>
      </c>
      <c r="D48" s="9" t="n">
        <v>2</v>
      </c>
      <c r="E48" s="9" t="n">
        <v>1</v>
      </c>
      <c r="F48" s="8" t="inlineStr">
        <is>
          <t>Matematika informatikusoknak II. / Téma: Valószínűségszámítás és statisztika alapjai</t>
        </is>
      </c>
    </row>
    <row r="49">
      <c r="A49" s="8" t="inlineStr">
        <is>
          <t>Szoftver architektúrák</t>
        </is>
      </c>
      <c r="B49" s="9" t="n">
        <v>2</v>
      </c>
      <c r="C49" s="9" t="n">
        <v>2</v>
      </c>
      <c r="D49" s="9" t="n">
        <v>2</v>
      </c>
      <c r="E49" s="9" t="n">
        <v>2</v>
      </c>
      <c r="F49" s="8" t="inlineStr">
        <is>
          <t>Objektumorientált programozás gy; ea és gyak függetlenül teljesíthető</t>
        </is>
      </c>
    </row>
    <row r="50">
      <c r="A50" s="10">
        <f>CONCATENATE("Összesen 3 tárgy kötelező, ", SUM(B45:C49), " kr.")</f>
        <v/>
      </c>
      <c r="B50" s="11">
        <f>SUM(B45:B49)</f>
        <v/>
      </c>
      <c r="C50" s="11">
        <f>SUM(C45:C49)</f>
        <v/>
      </c>
      <c r="D50" s="11">
        <f>SUM(D45:D49)</f>
        <v/>
      </c>
      <c r="E50" s="11">
        <f>SUM(E45:E49)</f>
        <v/>
      </c>
      <c r="F50" s="12" t="n"/>
    </row>
    <row r="51">
      <c r="A51" s="6" t="inlineStr">
        <is>
          <t>Választható tárgyak</t>
        </is>
      </c>
      <c r="B51" s="7" t="n"/>
      <c r="C51" s="7" t="n"/>
      <c r="D51" s="7" t="n"/>
      <c r="E51" s="7" t="n"/>
      <c r="F51" s="7" t="n"/>
    </row>
    <row r="52">
      <c r="A52" s="8" t="inlineStr">
        <is>
          <t>Héjprogramozás</t>
        </is>
      </c>
      <c r="B52" s="9" t="n">
        <v/>
      </c>
      <c r="C52" s="9" t="n">
        <v>2</v>
      </c>
      <c r="D52" s="9" t="n">
        <v/>
      </c>
      <c r="E52" s="9" t="n">
        <v>2</v>
      </c>
      <c r="F52" s="8" t="inlineStr">
        <is>
          <t>Programozás alapjai gy</t>
        </is>
      </c>
    </row>
    <row r="53">
      <c r="A53" s="8" t="inlineStr">
        <is>
          <t>Matematika informatikusoknak IV.</t>
        </is>
      </c>
      <c r="B53" s="9" t="n">
        <v>2</v>
      </c>
      <c r="C53" s="9" t="n">
        <v>3</v>
      </c>
      <c r="D53" s="9" t="n">
        <v>2</v>
      </c>
      <c r="E53" s="9" t="n">
        <v>2</v>
      </c>
      <c r="F53" s="8" t="inlineStr">
        <is>
          <t>Matematika informatikusoknak II. / Téma: haladóbb kalkulus</t>
        </is>
      </c>
    </row>
    <row r="54">
      <c r="A54" s="8" t="inlineStr">
        <is>
          <t>Projektmunka II</t>
        </is>
      </c>
      <c r="B54" s="9" t="n">
        <v/>
      </c>
      <c r="C54" s="9" t="n">
        <v>5</v>
      </c>
      <c r="D54" s="9" t="n">
        <v/>
      </c>
      <c r="E54" s="9" t="n">
        <v>2</v>
      </c>
      <c r="F54" s="8" t="inlineStr">
        <is>
          <t>Projektmunka I; Adatbázisok; párhuzamos: Szoftver architektúrák gy / A szak nem teljesíthető a Projektmunka II vagy valamely alternatívája nélkül</t>
        </is>
      </c>
    </row>
    <row r="56">
      <c r="A56" s="3" t="inlineStr">
        <is>
          <t>5. félév</t>
        </is>
      </c>
      <c r="B56" s="4" t="n"/>
      <c r="C56" s="4" t="n"/>
      <c r="D56" s="4" t="n"/>
      <c r="E56" s="4" t="n"/>
      <c r="F56" s="4" t="n"/>
    </row>
    <row r="57">
      <c r="A57" s="5" t="inlineStr">
        <is>
          <t>Tárgy neve</t>
        </is>
      </c>
      <c r="B57" s="5" t="inlineStr">
        <is>
          <t>Előadás Kr.</t>
        </is>
      </c>
      <c r="C57" s="5" t="inlineStr">
        <is>
          <t>Gyakorlat Kr.</t>
        </is>
      </c>
      <c r="D57" s="5" t="inlineStr">
        <is>
          <t>Előadás óra</t>
        </is>
      </c>
      <c r="E57" s="5" t="inlineStr">
        <is>
          <t>Gyakorlat óra</t>
        </is>
      </c>
      <c r="F57" s="5" t="inlineStr">
        <is>
          <t>Előfeltétel/Megjegyzés/Megjegyzés szakra vonatkozóan</t>
        </is>
      </c>
    </row>
    <row r="58">
      <c r="A58" s="6" t="inlineStr">
        <is>
          <t>Kötelező tárgyak</t>
        </is>
      </c>
      <c r="B58" s="7" t="n"/>
      <c r="C58" s="7" t="n"/>
      <c r="D58" s="7" t="n"/>
      <c r="E58" s="7" t="n"/>
      <c r="F58" s="7" t="n"/>
    </row>
    <row r="59">
      <c r="A59" s="8" t="inlineStr">
        <is>
          <t>Számítástudomány</t>
        </is>
      </c>
      <c r="B59" s="9" t="n">
        <v>2</v>
      </c>
      <c r="C59" s="9" t="n">
        <v>3</v>
      </c>
      <c r="D59" s="9" t="n">
        <v>2</v>
      </c>
      <c r="E59" s="9" t="n">
        <v>2</v>
      </c>
      <c r="F59" s="8" t="inlineStr">
        <is>
          <t>Matematika informatikusoknak I.</t>
        </is>
      </c>
    </row>
    <row r="60">
      <c r="A60" s="8" t="inlineStr">
        <is>
          <t>Szakdolgozat I</t>
        </is>
      </c>
      <c r="B60" s="9" t="n">
        <v/>
      </c>
      <c r="C60" s="9" t="n">
        <v>10</v>
      </c>
      <c r="D60" s="9" t="n">
        <v/>
      </c>
      <c r="E60" s="9" t="n">
        <v>1</v>
      </c>
      <c r="F60" s="8" t="inlineStr"/>
    </row>
    <row r="61">
      <c r="A61" s="10">
        <f>CONCATENATE("Összesen 2 tárgy kötelező, ", SUM(B57:C60), " kr.")</f>
        <v/>
      </c>
      <c r="B61" s="11">
        <f>SUM(B57:B60)</f>
        <v/>
      </c>
      <c r="C61" s="11">
        <f>SUM(C57:C60)</f>
        <v/>
      </c>
      <c r="D61" s="11">
        <f>SUM(D57:D60)</f>
        <v/>
      </c>
      <c r="E61" s="11">
        <f>SUM(E57:E60)</f>
        <v/>
      </c>
      <c r="F61" s="12" t="n"/>
    </row>
    <row r="63">
      <c r="A63" s="3" t="inlineStr">
        <is>
          <t>6. félév</t>
        </is>
      </c>
      <c r="B63" s="4" t="n"/>
      <c r="C63" s="4" t="n"/>
      <c r="D63" s="4" t="n"/>
      <c r="E63" s="4" t="n"/>
      <c r="F63" s="4" t="n"/>
    </row>
    <row r="64">
      <c r="A64" s="5" t="inlineStr">
        <is>
          <t>Tárgy neve</t>
        </is>
      </c>
      <c r="B64" s="5" t="inlineStr">
        <is>
          <t>Előadás Kr.</t>
        </is>
      </c>
      <c r="C64" s="5" t="inlineStr">
        <is>
          <t>Gyakorlat Kr.</t>
        </is>
      </c>
      <c r="D64" s="5" t="inlineStr">
        <is>
          <t>Előadás óra</t>
        </is>
      </c>
      <c r="E64" s="5" t="inlineStr">
        <is>
          <t>Gyakorlat óra</t>
        </is>
      </c>
      <c r="F64" s="5" t="inlineStr">
        <is>
          <t>Előfeltétel/Megjegyzés/Megjegyzés szakra vonatkozóan</t>
        </is>
      </c>
    </row>
    <row r="65">
      <c r="A65" s="6" t="inlineStr">
        <is>
          <t>Kötelező tárgyak</t>
        </is>
      </c>
      <c r="B65" s="7" t="n"/>
      <c r="C65" s="7" t="n"/>
      <c r="D65" s="7" t="n"/>
      <c r="E65" s="7" t="n"/>
      <c r="F65" s="7" t="n"/>
    </row>
    <row r="66">
      <c r="A66" s="8" t="inlineStr">
        <is>
          <t>Szakmai gyakorlat</t>
        </is>
      </c>
      <c r="B66" s="9" t="n">
        <v/>
      </c>
      <c r="C66" s="9" t="n">
        <v>0</v>
      </c>
      <c r="D66" s="9" t="n">
        <v/>
      </c>
      <c r="E66" s="9" t="n">
        <v/>
      </c>
      <c r="F66" s="8" t="inlineStr">
        <is>
          <t>320 óra</t>
        </is>
      </c>
    </row>
    <row r="67">
      <c r="A67" s="8" t="inlineStr">
        <is>
          <t>Szakdolgozat II</t>
        </is>
      </c>
      <c r="B67" s="9" t="n">
        <v/>
      </c>
      <c r="C67" s="9" t="n">
        <v>10</v>
      </c>
      <c r="D67" s="9" t="n">
        <v/>
      </c>
      <c r="E67" s="9" t="n">
        <v>1</v>
      </c>
      <c r="F67" s="8" t="inlineStr"/>
    </row>
    <row r="68">
      <c r="A68" s="10">
        <f>CONCATENATE("Összesen 2 tárgy kötelező, ", SUM(B64:C67), " kr.")</f>
        <v/>
      </c>
      <c r="B68" s="11">
        <f>SUM(B64:B67)</f>
        <v/>
      </c>
      <c r="C68" s="11">
        <f>SUM(C64:C67)</f>
        <v/>
      </c>
      <c r="D68" s="11">
        <f>SUM(D64:D67)</f>
        <v/>
      </c>
      <c r="E68" s="11">
        <f>SUM(E64:E67)</f>
        <v/>
      </c>
      <c r="F68" s="12" t="n"/>
    </row>
    <row r="70">
      <c r="A70" s="3" t="inlineStr">
        <is>
          <t>Választható tárgyak, félév: ősz</t>
        </is>
      </c>
      <c r="B70" s="4" t="n"/>
      <c r="C70" s="4" t="n"/>
      <c r="D70" s="4" t="n"/>
      <c r="E70" s="4" t="n"/>
      <c r="F70" s="4" t="n"/>
    </row>
    <row r="71">
      <c r="A71" s="5" t="inlineStr">
        <is>
          <t>Tárgy neve</t>
        </is>
      </c>
      <c r="B71" s="5" t="inlineStr">
        <is>
          <t>Előadás Kr.</t>
        </is>
      </c>
      <c r="C71" s="5" t="inlineStr">
        <is>
          <t>Gyakorlat Kr.</t>
        </is>
      </c>
      <c r="D71" s="5" t="inlineStr">
        <is>
          <t>Előadás óra</t>
        </is>
      </c>
      <c r="E71" s="5" t="inlineStr">
        <is>
          <t>Gyakorlat óra</t>
        </is>
      </c>
      <c r="F71" s="5" t="inlineStr">
        <is>
          <t>Előfeltétel/Megjegyzés/Megjegyzés szakra vonatkozóan</t>
        </is>
      </c>
    </row>
    <row r="72">
      <c r="A72" s="8" t="inlineStr">
        <is>
          <t>Gazdasági informatika</t>
        </is>
      </c>
      <c r="B72" s="9" t="n">
        <v>1</v>
      </c>
      <c r="C72" s="9" t="n">
        <v>3</v>
      </c>
      <c r="D72" s="9" t="n">
        <v>1</v>
      </c>
      <c r="E72" s="9" t="n">
        <v>2</v>
      </c>
      <c r="F72" s="8" t="inlineStr"/>
    </row>
    <row r="73">
      <c r="A73" s="8" t="inlineStr">
        <is>
          <t>Gépközeli programozás</t>
        </is>
      </c>
      <c r="B73" s="9" t="n">
        <v>2</v>
      </c>
      <c r="C73" s="9" t="n">
        <v>2</v>
      </c>
      <c r="D73" s="9" t="n">
        <v>1</v>
      </c>
      <c r="E73" s="9" t="n">
        <v>1</v>
      </c>
      <c r="F73" s="8" t="inlineStr">
        <is>
          <t>Objektumorientált programozás gy / C programozás</t>
        </is>
      </c>
    </row>
    <row r="74">
      <c r="A74" s="8" t="inlineStr">
        <is>
          <t>Programozási paradigmák</t>
        </is>
      </c>
      <c r="B74" s="9" t="n">
        <v>2</v>
      </c>
      <c r="C74" s="9" t="n">
        <v>2</v>
      </c>
      <c r="D74" s="9" t="n">
        <v>2</v>
      </c>
      <c r="E74" s="9" t="n">
        <v>1</v>
      </c>
      <c r="F74" s="8" t="inlineStr">
        <is>
          <t>Objektumorientált programozás gy; ea és gyak függetlenül teljesíthető</t>
        </is>
      </c>
    </row>
    <row r="75">
      <c r="A75" s="8" t="inlineStr">
        <is>
          <t>Mobilalkalmazás-fejlesztés</t>
        </is>
      </c>
      <c r="B75" s="9" t="n">
        <v>2</v>
      </c>
      <c r="C75" s="9" t="n">
        <v>2</v>
      </c>
      <c r="D75" s="9" t="n">
        <v>1</v>
      </c>
      <c r="E75" s="9" t="n">
        <v>1</v>
      </c>
      <c r="F75" s="8" t="inlineStr">
        <is>
          <t>ea és gyak függetlenül teljesíthető</t>
        </is>
      </c>
    </row>
    <row r="76">
      <c r="A76" s="8" t="inlineStr">
        <is>
          <t>Webfejlesztés keretrendszerek</t>
        </is>
      </c>
      <c r="B76" s="9" t="n">
        <v>2</v>
      </c>
      <c r="C76" s="9" t="n">
        <v>2</v>
      </c>
      <c r="D76" s="9" t="n">
        <v>1</v>
      </c>
      <c r="E76" s="9" t="n">
        <v>1</v>
      </c>
      <c r="F76" s="8" t="inlineStr">
        <is>
          <t>ea és gyak függetlenül teljesíthető</t>
        </is>
      </c>
    </row>
    <row r="77">
      <c r="A77" s="8" t="inlineStr">
        <is>
          <t>DevOps</t>
        </is>
      </c>
      <c r="B77" s="9" t="n">
        <v>2</v>
      </c>
      <c r="C77" s="9" t="n">
        <v>2</v>
      </c>
      <c r="D77" s="9" t="n">
        <v>1</v>
      </c>
      <c r="E77" s="9" t="n">
        <v>1</v>
      </c>
      <c r="F77" s="8" t="inlineStr">
        <is>
          <t>Programozás alapjai gy</t>
        </is>
      </c>
    </row>
    <row r="78">
      <c r="A78" s="8" t="inlineStr">
        <is>
          <t>Webprogramozás</t>
        </is>
      </c>
      <c r="B78" s="9" t="n">
        <v>2</v>
      </c>
      <c r="C78" s="9" t="n">
        <v>2</v>
      </c>
      <c r="D78" s="9" t="n">
        <v>2</v>
      </c>
      <c r="E78" s="9" t="n">
        <v>2</v>
      </c>
      <c r="F78" s="8" t="inlineStr">
        <is>
          <t>Programozás alapjai gy.; Webfejlesztés alapjai gy.; E és gyak függetlenül teljesíthető / JavaScript</t>
        </is>
      </c>
    </row>
    <row r="79">
      <c r="A79" s="8" t="inlineStr">
        <is>
          <t>Backend programozás</t>
        </is>
      </c>
      <c r="B79" s="9" t="n">
        <v>2</v>
      </c>
      <c r="C79" s="9" t="n">
        <v>2</v>
      </c>
      <c r="D79" s="9" t="n">
        <v>2</v>
      </c>
      <c r="E79" s="9" t="n">
        <v>1</v>
      </c>
      <c r="F79" s="8" t="inlineStr">
        <is>
          <t>Szoftver architektúrák gy; ea és gyak függetlenül teljesíthető</t>
        </is>
      </c>
    </row>
    <row r="80">
      <c r="A80" s="8" t="inlineStr">
        <is>
          <t>Projektmunka III</t>
        </is>
      </c>
      <c r="B80" s="9" t="n">
        <v/>
      </c>
      <c r="C80" s="9" t="n">
        <v>4</v>
      </c>
      <c r="D80" s="9" t="n">
        <v/>
      </c>
      <c r="E80" s="9" t="n">
        <v>2</v>
      </c>
      <c r="F80" s="8" t="inlineStr">
        <is>
          <t>Projektmunka II; Szoftver architektúrák</t>
        </is>
      </c>
    </row>
    <row r="81">
      <c r="A81" s="8" t="inlineStr">
        <is>
          <t>Nemfunkcionális tesztelés</t>
        </is>
      </c>
      <c r="B81" s="9" t="n">
        <v>2</v>
      </c>
      <c r="C81" s="9" t="n">
        <v>2</v>
      </c>
      <c r="D81" s="9" t="n">
        <v>1</v>
      </c>
      <c r="E81" s="9" t="n">
        <v>1</v>
      </c>
      <c r="F81" s="8" t="inlineStr">
        <is>
          <t>Szoftvertesztelés</t>
        </is>
      </c>
    </row>
    <row r="83">
      <c r="A83" s="3" t="inlineStr">
        <is>
          <t>Választható tárgyak, félév: tavasz</t>
        </is>
      </c>
      <c r="B83" s="4" t="n"/>
      <c r="C83" s="4" t="n"/>
      <c r="D83" s="4" t="n"/>
      <c r="E83" s="4" t="n"/>
      <c r="F83" s="4" t="n"/>
    </row>
    <row r="84">
      <c r="A84" s="5" t="inlineStr">
        <is>
          <t>Tárgy neve</t>
        </is>
      </c>
      <c r="B84" s="5" t="inlineStr">
        <is>
          <t>Előadás Kr.</t>
        </is>
      </c>
      <c r="C84" s="5" t="inlineStr">
        <is>
          <t>Gyakorlat Kr.</t>
        </is>
      </c>
      <c r="D84" s="5" t="inlineStr">
        <is>
          <t>Előadás óra</t>
        </is>
      </c>
      <c r="E84" s="5" t="inlineStr">
        <is>
          <t>Gyakorlat óra</t>
        </is>
      </c>
      <c r="F84" s="5" t="inlineStr">
        <is>
          <t>Előfeltétel/Megjegyzés/Megjegyzés szakra vonatkozóan</t>
        </is>
      </c>
    </row>
    <row r="85">
      <c r="A85" s="8" t="inlineStr">
        <is>
          <t>Fejlett Optimalizálási Módszerek</t>
        </is>
      </c>
      <c r="B85" s="9" t="n">
        <v>1</v>
      </c>
      <c r="C85" s="9" t="n">
        <v>3</v>
      </c>
      <c r="D85" s="9" t="n">
        <v>1</v>
      </c>
      <c r="E85" s="9" t="n">
        <v>2</v>
      </c>
      <c r="F85" s="8" t="inlineStr">
        <is>
          <t>Optimalizálási algoritmusok</t>
        </is>
      </c>
    </row>
    <row r="86">
      <c r="A86" s="8" t="inlineStr">
        <is>
          <t>Számítógépes grafika</t>
        </is>
      </c>
      <c r="B86" s="9" t="n">
        <v>2</v>
      </c>
      <c r="C86" s="9" t="n">
        <v/>
      </c>
      <c r="D86" s="9" t="n">
        <v>2</v>
      </c>
      <c r="E86" s="9" t="n">
        <v/>
      </c>
      <c r="F86" s="8" t="inlineStr">
        <is>
          <t>Matematika informatikusoknak I. / A Számítógépes grafika előadás és gyakorlat egymástól függetlenül felvehető és teljesíthető</t>
        </is>
      </c>
    </row>
    <row r="87">
      <c r="A87" s="8" t="inlineStr">
        <is>
          <t>Számítógépes grafika gyakorlat</t>
        </is>
      </c>
      <c r="B87" s="9" t="n">
        <v/>
      </c>
      <c r="C87" s="9" t="n">
        <v>2</v>
      </c>
      <c r="D87" s="9" t="n">
        <v/>
      </c>
      <c r="E87" s="9" t="n">
        <v>1</v>
      </c>
      <c r="F87" s="8" t="inlineStr">
        <is>
          <t>Programozás alapjai gy</t>
        </is>
      </c>
    </row>
    <row r="88">
      <c r="A88" s="8" t="inlineStr">
        <is>
          <t>Autoipari Szoftverek Tesztelése</t>
        </is>
      </c>
      <c r="B88" s="9" t="n">
        <v>2</v>
      </c>
      <c r="C88" s="9" t="n">
        <v>2</v>
      </c>
      <c r="D88" s="9" t="n">
        <v>1</v>
      </c>
      <c r="E88" s="9" t="n">
        <v>1</v>
      </c>
      <c r="F88" s="8" t="inlineStr">
        <is>
          <t>Szoftvertesztelés</t>
        </is>
      </c>
    </row>
    <row r="89">
      <c r="A89" s="8" t="inlineStr">
        <is>
          <t>UX és UI tervezés</t>
        </is>
      </c>
      <c r="B89" s="9" t="n">
        <v>2</v>
      </c>
      <c r="C89" s="9" t="n">
        <v>2</v>
      </c>
      <c r="D89" s="9" t="n">
        <v>2</v>
      </c>
      <c r="E89" s="9" t="n">
        <v>1</v>
      </c>
      <c r="F89" s="8" t="inlineStr">
        <is>
          <t>Webfejlesztés alapjai; ea és gyak függetlenül teljesíthető</t>
        </is>
      </c>
    </row>
    <row r="90">
      <c r="A90" s="8" t="inlineStr">
        <is>
          <t>AI rendszerek fejlesztése</t>
        </is>
      </c>
      <c r="B90" s="9" t="n">
        <v>2</v>
      </c>
      <c r="C90" s="9" t="n">
        <v>2</v>
      </c>
      <c r="D90" s="9" t="n">
        <v>1</v>
      </c>
      <c r="E90" s="9" t="n">
        <v>1</v>
      </c>
      <c r="F90" s="8" t="inlineStr">
        <is>
          <t>Projektmunka II gy; ea és gyak függetlenül teljesíthető</t>
        </is>
      </c>
    </row>
    <row r="91">
      <c r="A91" s="8" t="inlineStr">
        <is>
          <t>Szkriptprogramozás</t>
        </is>
      </c>
      <c r="B91" s="9" t="n">
        <v>2</v>
      </c>
      <c r="C91" s="9" t="n">
        <v>2</v>
      </c>
      <c r="D91" s="9" t="n">
        <v>2</v>
      </c>
      <c r="E91" s="9" t="n">
        <v>2</v>
      </c>
      <c r="F91" s="8" t="inlineStr">
        <is>
          <t>Programozás alapjai gy</t>
        </is>
      </c>
    </row>
    <row r="92">
      <c r="A92" s="8" t="inlineStr">
        <is>
          <t>Mobilalkalmazás-tesztelés</t>
        </is>
      </c>
      <c r="B92" s="9" t="n">
        <v>2</v>
      </c>
      <c r="C92" s="9" t="n">
        <v>2</v>
      </c>
      <c r="D92" s="9" t="n">
        <v>1</v>
      </c>
      <c r="E92" s="9" t="n">
        <v>1</v>
      </c>
      <c r="F92" s="8" t="inlineStr">
        <is>
          <t>Szoftvertesztelés</t>
        </is>
      </c>
    </row>
    <row r="93">
      <c r="A93" s="8" t="inlineStr">
        <is>
          <t>Assembly programozás</t>
        </is>
      </c>
      <c r="B93" s="9" t="n">
        <v>2</v>
      </c>
      <c r="C93" s="9" t="n">
        <v>2</v>
      </c>
      <c r="D93" s="9" t="n">
        <v>1</v>
      </c>
      <c r="E93" s="9" t="n">
        <v>2</v>
      </c>
      <c r="F93" s="8" t="inlineStr">
        <is>
          <t>Natív programozás gy VAGY Gépközeli programozás (MI) gy VAGY Gépközeli programozás gy</t>
        </is>
      </c>
    </row>
    <row r="94">
      <c r="A94" s="8" t="inlineStr">
        <is>
          <t>Menedzselt programozás</t>
        </is>
      </c>
      <c r="B94" s="9" t="n">
        <v>2</v>
      </c>
      <c r="C94" s="9" t="n">
        <v>2</v>
      </c>
      <c r="D94" s="9" t="n">
        <v>2</v>
      </c>
      <c r="E94" s="9" t="n">
        <v>2</v>
      </c>
      <c r="F94" s="8" t="inlineStr">
        <is>
          <t>Objektumorientált programozás gy; E és gyak függetlenül teljesíthető</t>
        </is>
      </c>
    </row>
    <row r="95">
      <c r="A95" s="8" t="inlineStr">
        <is>
          <t>Agilis fejlesztés</t>
        </is>
      </c>
      <c r="B95" s="9" t="n">
        <v>2</v>
      </c>
      <c r="C95" s="9" t="n">
        <v>2</v>
      </c>
      <c r="D95" s="9" t="n">
        <v>1</v>
      </c>
      <c r="E95" s="9" t="n">
        <v>2</v>
      </c>
      <c r="F95" s="8" t="inlineStr">
        <is>
          <t>Szoftverfejlesztési folyamatok</t>
        </is>
      </c>
    </row>
    <row r="96">
      <c r="A96" s="8" t="inlineStr">
        <is>
          <t>Felhő és köd környezetek</t>
        </is>
      </c>
      <c r="B96" s="9" t="n">
        <v>2</v>
      </c>
      <c r="C96" s="9" t="n">
        <v>2</v>
      </c>
      <c r="D96" s="9" t="n">
        <v>1</v>
      </c>
      <c r="E96" s="9" t="n">
        <v>2</v>
      </c>
      <c r="F96" s="8" t="inlineStr">
        <is>
          <t>ea és gyak függetlenül teljesíthető</t>
        </is>
      </c>
    </row>
    <row r="97">
      <c r="A97" s="8" t="inlineStr">
        <is>
          <t>Tesztautomatizálás</t>
        </is>
      </c>
      <c r="B97" s="9" t="n">
        <v>2</v>
      </c>
      <c r="C97" s="9" t="n">
        <v>2</v>
      </c>
      <c r="D97" s="9" t="n">
        <v>1</v>
      </c>
      <c r="E97" s="9" t="n">
        <v>1</v>
      </c>
      <c r="F97" s="8" t="inlineStr">
        <is>
          <t>Szoftvertesztelés</t>
        </is>
      </c>
    </row>
    <row r="98">
      <c r="A98" s="8" t="inlineStr">
        <is>
          <t>AI tesztelés</t>
        </is>
      </c>
      <c r="B98" s="9" t="n">
        <v>2</v>
      </c>
      <c r="C98" s="9" t="n">
        <v>2</v>
      </c>
      <c r="D98" s="9" t="n">
        <v>1</v>
      </c>
      <c r="E98" s="9" t="n">
        <v>1</v>
      </c>
      <c r="F98" s="8" t="inlineStr">
        <is>
          <t>Szoftvertesztelés</t>
        </is>
      </c>
    </row>
    <row r="99">
      <c r="A99" s="8" t="inlineStr">
        <is>
          <t>Szerveroldali webprogramozás</t>
        </is>
      </c>
      <c r="B99" s="9" t="n">
        <v>2</v>
      </c>
      <c r="C99" s="9" t="n">
        <v>2</v>
      </c>
      <c r="D99" s="9" t="n">
        <v>2</v>
      </c>
      <c r="E99" s="9" t="n">
        <v>1</v>
      </c>
      <c r="F99" s="8" t="inlineStr">
        <is>
          <t>Backend programozás</t>
        </is>
      </c>
    </row>
    <row r="100">
      <c r="A100" s="8" t="inlineStr">
        <is>
          <t>Új elvű számítások az informatikában</t>
        </is>
      </c>
      <c r="B100" s="9" t="n">
        <v>3</v>
      </c>
      <c r="C100" s="9" t="n">
        <v>0</v>
      </c>
      <c r="D100" s="9" t="n">
        <v>2</v>
      </c>
      <c r="E100" s="9" t="n">
        <v/>
      </c>
      <c r="F100" s="8" t="inlineStr">
        <is>
          <t>Matematika informatikusoknak I.</t>
        </is>
      </c>
    </row>
    <row r="101">
      <c r="A101" s="8" t="inlineStr">
        <is>
          <t>Hardver-szoftver rendszerek verifikációja</t>
        </is>
      </c>
      <c r="B101" s="9" t="n">
        <v>2</v>
      </c>
      <c r="C101" s="9" t="n">
        <v>2</v>
      </c>
      <c r="D101" s="9" t="n">
        <v>2</v>
      </c>
      <c r="E101" s="9" t="n">
        <v>1</v>
      </c>
      <c r="F101" s="8" t="inlineStr">
        <is>
          <t>Matematika informatikusoknak I.</t>
        </is>
      </c>
    </row>
    <row r="103">
      <c r="A103" s="3" t="inlineStr">
        <is>
          <t>Választható tárgyak, félév nincs meghatározva.</t>
        </is>
      </c>
      <c r="B103" s="4" t="n"/>
      <c r="C103" s="4" t="n"/>
      <c r="D103" s="4" t="n"/>
      <c r="E103" s="4" t="n"/>
      <c r="F103" s="4" t="n"/>
    </row>
    <row r="104">
      <c r="A104" s="5" t="inlineStr">
        <is>
          <t>Tárgy neve</t>
        </is>
      </c>
      <c r="B104" s="5" t="inlineStr">
        <is>
          <t>Előadás Kr.</t>
        </is>
      </c>
      <c r="C104" s="5" t="inlineStr">
        <is>
          <t>Gyakorlat Kr.</t>
        </is>
      </c>
      <c r="D104" s="5" t="inlineStr">
        <is>
          <t>Előadás óra</t>
        </is>
      </c>
      <c r="E104" s="5" t="inlineStr">
        <is>
          <t>Gyakorlat óra</t>
        </is>
      </c>
      <c r="F104" s="5" t="inlineStr">
        <is>
          <t>Előfeltétel/Megjegyzés/Megjegyzés szakra vonatkozóan</t>
        </is>
      </c>
    </row>
    <row r="105">
      <c r="A105" s="8" t="inlineStr">
        <is>
          <t>Döntési rendszerek</t>
        </is>
      </c>
      <c r="B105" s="9" t="n">
        <v>1</v>
      </c>
      <c r="C105" s="9" t="n">
        <v>3</v>
      </c>
      <c r="D105" s="9" t="n">
        <v>1</v>
      </c>
      <c r="E105" s="9" t="n">
        <v>2</v>
      </c>
      <c r="F105" s="8" t="inlineStr"/>
    </row>
    <row r="106">
      <c r="A106" s="8" t="inlineStr">
        <is>
          <t>Validált matematika ismeretek</t>
        </is>
      </c>
      <c r="B106" s="9" t="n">
        <v/>
      </c>
      <c r="C106" s="9" t="n">
        <v>4</v>
      </c>
      <c r="D106" s="9" t="n">
        <v/>
      </c>
      <c r="E106" s="9" t="n">
        <v>4</v>
      </c>
      <c r="F106" s="8" t="inlineStr"/>
    </row>
    <row r="107">
      <c r="A107" s="8" t="inlineStr">
        <is>
          <t>Validált informatika ismeretek</t>
        </is>
      </c>
      <c r="B107" s="9" t="n">
        <v/>
      </c>
      <c r="C107" s="9" t="n">
        <v>4</v>
      </c>
      <c r="D107" s="9" t="n">
        <v/>
      </c>
      <c r="E107" s="9" t="n">
        <v>4</v>
      </c>
      <c r="F107" s="8" t="inlineStr"/>
    </row>
    <row r="108">
      <c r="A108" s="8" t="inlineStr">
        <is>
          <t>Formális nyelvek és elemzők</t>
        </is>
      </c>
      <c r="B108" s="9" t="n">
        <v>3</v>
      </c>
      <c r="C108" s="9" t="n">
        <v/>
      </c>
      <c r="D108" s="9" t="n">
        <v>2</v>
      </c>
      <c r="E108" s="9" t="n">
        <v/>
      </c>
      <c r="F108" s="8" t="inlineStr">
        <is>
          <t>Matematika informatikusoknak I. / Rendszertelenül tartva</t>
        </is>
      </c>
    </row>
    <row r="109">
      <c r="A109" s="8" t="inlineStr">
        <is>
          <t>Logika és informatikai alkalmazásai</t>
        </is>
      </c>
      <c r="B109" s="9" t="n">
        <v>2</v>
      </c>
      <c r="C109" s="9" t="n">
        <v>2</v>
      </c>
      <c r="D109" s="9" t="n">
        <v>2</v>
      </c>
      <c r="E109" s="9" t="n">
        <v>1</v>
      </c>
      <c r="F109" s="8" t="inlineStr">
        <is>
          <t>Matematika informatikusoknak I.</t>
        </is>
      </c>
    </row>
    <row r="110">
      <c r="A110" s="8" t="inlineStr">
        <is>
          <t>Mélytanulás</t>
        </is>
      </c>
      <c r="B110" s="9" t="n">
        <v>2</v>
      </c>
      <c r="C110" s="9" t="n">
        <v>4</v>
      </c>
      <c r="D110" s="9" t="n">
        <v>2</v>
      </c>
      <c r="E110" s="9" t="n">
        <v>2</v>
      </c>
      <c r="F110" s="8" t="inlineStr">
        <is>
          <t>Mesterséges intelligencia gy</t>
        </is>
      </c>
    </row>
    <row r="111">
      <c r="A111" s="8" t="inlineStr">
        <is>
          <t>Nyelvtechnológia</t>
        </is>
      </c>
      <c r="B111" s="9" t="n">
        <v/>
      </c>
      <c r="C111" s="9" t="n">
        <v>6</v>
      </c>
      <c r="D111" s="9" t="n">
        <v/>
      </c>
      <c r="E111" s="9" t="n">
        <v>4</v>
      </c>
      <c r="F111" s="8" t="inlineStr">
        <is>
          <t>Mesterséges intelligencia gy</t>
        </is>
      </c>
    </row>
    <row r="112">
      <c r="A112" s="8" t="inlineStr">
        <is>
          <t>Adattudomány</t>
        </is>
      </c>
      <c r="B112" s="9" t="n">
        <v/>
      </c>
      <c r="C112" s="9" t="n">
        <v>6</v>
      </c>
      <c r="D112" s="9" t="n">
        <v/>
      </c>
      <c r="E112" s="9" t="n">
        <v>4</v>
      </c>
      <c r="F112" s="8" t="inlineStr">
        <is>
          <t>Számítógépes adatelemzés VAGY Mérés és adatelemzés</t>
        </is>
      </c>
    </row>
    <row r="113">
      <c r="A113" s="8" t="inlineStr">
        <is>
          <t>Számítógépes beszédelemzés</t>
        </is>
      </c>
      <c r="B113" s="9" t="n">
        <v/>
      </c>
      <c r="C113" s="9" t="n">
        <v>4</v>
      </c>
      <c r="D113" s="9" t="n">
        <v/>
      </c>
      <c r="E113" s="9" t="n">
        <v>2</v>
      </c>
      <c r="F113" s="8" t="inlineStr">
        <is>
          <t>Mesterséges intelligencia gy</t>
        </is>
      </c>
    </row>
    <row r="114">
      <c r="A114" s="8" t="inlineStr">
        <is>
          <t>Megerősítéses tanulás</t>
        </is>
      </c>
      <c r="B114" s="9" t="n">
        <v/>
      </c>
      <c r="C114" s="9" t="n">
        <v>4</v>
      </c>
      <c r="D114" s="9" t="n">
        <v/>
      </c>
      <c r="E114" s="9" t="n">
        <v>2</v>
      </c>
      <c r="F114" s="8" t="inlineStr">
        <is>
          <t>Mesterséges intelligencia gy</t>
        </is>
      </c>
    </row>
    <row r="115">
      <c r="A115" s="8" t="inlineStr">
        <is>
          <t>Fejlett algoritmusok és adatszerkezetek</t>
        </is>
      </c>
      <c r="B115" s="9" t="n">
        <v>2</v>
      </c>
      <c r="C115" s="9" t="n">
        <v>2</v>
      </c>
      <c r="D115" s="9" t="n">
        <v>2</v>
      </c>
      <c r="E115" s="9" t="n">
        <v>1</v>
      </c>
      <c r="F115" s="8" t="inlineStr">
        <is>
          <t>Algoritmusok és adatszerkezetek</t>
        </is>
      </c>
    </row>
    <row r="116">
      <c r="A116" s="8" t="inlineStr">
        <is>
          <t>Validalt mesterséges intelligencia ismeretek</t>
        </is>
      </c>
      <c r="B116" s="9" t="n">
        <v/>
      </c>
      <c r="C116" s="9" t="n">
        <v>4</v>
      </c>
      <c r="D116" s="9" t="n">
        <v/>
      </c>
      <c r="E116" s="9" t="n">
        <v>0</v>
      </c>
      <c r="F116" s="8" t="inlineStr">
        <is>
          <t>Mesterséges intelligencia ea</t>
        </is>
      </c>
    </row>
    <row r="117">
      <c r="A117" s="8" t="inlineStr">
        <is>
          <t>Multimédia</t>
        </is>
      </c>
      <c r="B117" s="9" t="n">
        <v>2</v>
      </c>
      <c r="C117" s="9" t="n">
        <v/>
      </c>
      <c r="D117" s="9" t="n">
        <v>2</v>
      </c>
      <c r="E117" s="9" t="n">
        <v/>
      </c>
      <c r="F117" s="8" t="inlineStr">
        <is>
          <t>A Multimédia előadás és gyakorlat egymástól függetlenül felvehető és teljesíthető.</t>
        </is>
      </c>
    </row>
    <row r="118">
      <c r="A118" s="8" t="inlineStr">
        <is>
          <t>Multimédia gyakorlat</t>
        </is>
      </c>
      <c r="B118" s="9" t="n">
        <v/>
      </c>
      <c r="C118" s="9" t="n">
        <v>2</v>
      </c>
      <c r="D118" s="9" t="n">
        <v/>
      </c>
      <c r="E118" s="9" t="n">
        <v>1</v>
      </c>
      <c r="F118" s="8" t="inlineStr">
        <is>
          <t>Programozás alapjai gy</t>
        </is>
      </c>
    </row>
    <row r="119">
      <c r="A119" s="8" t="inlineStr">
        <is>
          <t>Digitális topológia és matematikai morfológia</t>
        </is>
      </c>
      <c r="B119" s="9" t="n">
        <v>3</v>
      </c>
      <c r="C119" s="9" t="n">
        <v>0</v>
      </c>
      <c r="D119" s="9" t="n">
        <v>2</v>
      </c>
      <c r="E119" s="9" t="n">
        <v>0</v>
      </c>
      <c r="F119" s="8" t="inlineStr"/>
    </row>
    <row r="120">
      <c r="A120" s="8" t="inlineStr">
        <is>
          <t>Vázkijelölés a képfeldolgozásban</t>
        </is>
      </c>
      <c r="B120" s="9" t="n">
        <v>3</v>
      </c>
      <c r="C120" s="9" t="n">
        <v>0</v>
      </c>
      <c r="D120" s="9" t="n">
        <v>2</v>
      </c>
      <c r="E120" s="9" t="n">
        <v>0</v>
      </c>
      <c r="F120" s="8" t="inlineStr"/>
    </row>
    <row r="121">
      <c r="A121" s="8" t="inlineStr">
        <is>
          <t>Számítógéppel támogatott tervezés</t>
        </is>
      </c>
      <c r="B121" s="9" t="n">
        <v>3</v>
      </c>
      <c r="C121" s="9" t="n">
        <v>0</v>
      </c>
      <c r="D121" s="9" t="n">
        <v>2</v>
      </c>
      <c r="E121" s="9" t="n">
        <v>0</v>
      </c>
      <c r="F121" s="8" t="inlineStr"/>
    </row>
    <row r="122">
      <c r="A122" s="8" t="inlineStr">
        <is>
          <t>Mobil képalkotás és alkalmazásai</t>
        </is>
      </c>
      <c r="B122" s="9" t="n">
        <v>3</v>
      </c>
      <c r="C122" s="9" t="n">
        <v>0</v>
      </c>
      <c r="D122" s="9" t="n">
        <v>2</v>
      </c>
      <c r="E122" s="9" t="n">
        <v>0</v>
      </c>
      <c r="F122" s="8" t="inlineStr"/>
    </row>
    <row r="123">
      <c r="A123" s="8" t="inlineStr">
        <is>
          <t>Image Processing Software Tools</t>
        </is>
      </c>
      <c r="B123" s="9" t="n">
        <v>3</v>
      </c>
      <c r="C123" s="9" t="n">
        <v>0</v>
      </c>
      <c r="D123" s="9" t="n">
        <v>2</v>
      </c>
      <c r="E123" s="9" t="n">
        <v>0</v>
      </c>
      <c r="F123" s="8" t="inlineStr">
        <is>
          <t>Programozás alapjai gy</t>
        </is>
      </c>
    </row>
    <row r="124">
      <c r="A124" s="8" t="inlineStr">
        <is>
          <t>Térinformatika</t>
        </is>
      </c>
      <c r="B124" s="9" t="n">
        <v>2</v>
      </c>
      <c r="C124" s="9" t="n">
        <v>2</v>
      </c>
      <c r="D124" s="9" t="n">
        <v>2</v>
      </c>
      <c r="E124" s="9" t="n">
        <v>1</v>
      </c>
      <c r="F124" s="8" t="inlineStr">
        <is>
          <t>Adatbázisok</t>
        </is>
      </c>
    </row>
    <row r="125">
      <c r="A125" s="8" t="inlineStr">
        <is>
          <t>Konvolúciós neurális hálók a képfeldolgozásban</t>
        </is>
      </c>
      <c r="B125" s="9" t="n">
        <v>3</v>
      </c>
      <c r="C125" s="9" t="n">
        <v>0</v>
      </c>
      <c r="D125" s="9" t="n">
        <v>2</v>
      </c>
      <c r="E125" s="9" t="n">
        <v>0</v>
      </c>
      <c r="F125" s="8" t="inlineStr"/>
    </row>
    <row r="126">
      <c r="A126" s="8" t="inlineStr">
        <is>
          <t>Igazságügyi képelemzés</t>
        </is>
      </c>
      <c r="B126" s="9" t="n">
        <v>3</v>
      </c>
      <c r="C126" s="9" t="n">
        <v>0</v>
      </c>
      <c r="D126" s="9" t="n">
        <v>2</v>
      </c>
      <c r="E126" s="9" t="n">
        <v>0</v>
      </c>
      <c r="F126" s="8" t="inlineStr">
        <is>
          <t xml:space="preserve">Programozás alapjai; Matematika informatikusoknak I.; Matematika informatikusoknak II.; Matematika informatikusoknak III.; </t>
        </is>
      </c>
    </row>
    <row r="127">
      <c r="A127" s="8" t="inlineStr">
        <is>
          <t>Medical Image Analysis</t>
        </is>
      </c>
      <c r="B127" s="9" t="n">
        <v>3</v>
      </c>
      <c r="C127" s="9" t="n">
        <v>0</v>
      </c>
      <c r="D127" s="9" t="n">
        <v>2</v>
      </c>
      <c r="E127" s="9" t="n">
        <v>0</v>
      </c>
      <c r="F127" s="8" t="inlineStr">
        <is>
          <t>Programozás alapjai gy</t>
        </is>
      </c>
    </row>
    <row r="128">
      <c r="A128" s="8" t="inlineStr">
        <is>
          <t>Validált képfeldolgozó ismeretek</t>
        </is>
      </c>
      <c r="B128" s="9" t="n">
        <v>0</v>
      </c>
      <c r="C128" s="9" t="n">
        <v>2</v>
      </c>
      <c r="D128" s="9" t="n">
        <v>0</v>
      </c>
      <c r="E128" s="9" t="n">
        <v>0</v>
      </c>
      <c r="F128" s="8" t="inlineStr"/>
    </row>
    <row r="129">
      <c r="A129" s="8" t="inlineStr">
        <is>
          <t>Adatbázis alapú rendszerek</t>
        </is>
      </c>
      <c r="B129" s="9" t="n">
        <v>2</v>
      </c>
      <c r="C129" s="9" t="n">
        <v>2</v>
      </c>
      <c r="D129" s="9" t="n">
        <v>2</v>
      </c>
      <c r="E129" s="9" t="n">
        <v>1</v>
      </c>
      <c r="F129" s="8" t="inlineStr">
        <is>
          <t>Adatbázisok</t>
        </is>
      </c>
    </row>
    <row r="130">
      <c r="A130" s="8" t="inlineStr">
        <is>
          <t>Nagy mennyiségű adatok feldolgozása (Lufthansa)</t>
        </is>
      </c>
      <c r="B130" s="9" t="n">
        <v/>
      </c>
      <c r="C130" s="9" t="n">
        <v/>
      </c>
      <c r="D130" s="9" t="n">
        <v/>
      </c>
      <c r="E130" s="9" t="n">
        <v/>
      </c>
      <c r="F130" s="8" t="inlineStr">
        <is>
          <t>Adatbázisok</t>
        </is>
      </c>
    </row>
    <row r="131">
      <c r="A131" s="8" t="inlineStr">
        <is>
          <t>Diszkrét matematika 2</t>
        </is>
      </c>
      <c r="B131" s="9" t="n">
        <v>2</v>
      </c>
      <c r="C131" s="9" t="n">
        <v>3</v>
      </c>
      <c r="D131" s="9" t="n">
        <v>2</v>
      </c>
      <c r="E131" s="9" t="n">
        <v>2</v>
      </c>
      <c r="F131" s="8" t="inlineStr">
        <is>
          <t>Matematika informatikusoknak I.</t>
        </is>
      </c>
    </row>
    <row r="132">
      <c r="A132" s="8" t="inlineStr">
        <is>
          <t>Diszkrét matematika 3</t>
        </is>
      </c>
      <c r="B132" s="9" t="n">
        <v>2</v>
      </c>
      <c r="C132" s="9" t="n">
        <v>3</v>
      </c>
      <c r="D132" s="9" t="n">
        <v>2</v>
      </c>
      <c r="E132" s="9" t="n">
        <v>2</v>
      </c>
      <c r="F132" s="8" t="inlineStr">
        <is>
          <t>Diszkrét matematika 2</t>
        </is>
      </c>
    </row>
  </sheetData>
  <mergeCells count="18">
    <mergeCell ref="A2:F2"/>
    <mergeCell ref="A33:F33"/>
    <mergeCell ref="A51:F51"/>
    <mergeCell ref="A63:F63"/>
    <mergeCell ref="A46:F46"/>
    <mergeCell ref="A19:F19"/>
    <mergeCell ref="A44:F44"/>
    <mergeCell ref="A1:F1"/>
    <mergeCell ref="A103:F103"/>
    <mergeCell ref="A70:F70"/>
    <mergeCell ref="A31:F31"/>
    <mergeCell ref="A6:F6"/>
    <mergeCell ref="A58:F58"/>
    <mergeCell ref="A83:F83"/>
    <mergeCell ref="A56:F56"/>
    <mergeCell ref="A4:F4"/>
    <mergeCell ref="A21:F21"/>
    <mergeCell ref="A65:F6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375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50" customWidth="1" min="3" max="3"/>
    <col width="10" customWidth="1" min="4" max="4"/>
    <col width="10" customWidth="1" min="5" max="5"/>
    <col width="22" customWidth="1" min="6" max="6"/>
    <col width="10" customWidth="1" min="7" max="7"/>
    <col width="10" customWidth="1" min="8" max="8"/>
    <col width="10" customWidth="1" min="9" max="9"/>
    <col width="20" customWidth="1" min="10" max="10"/>
    <col width="40" customWidth="1" min="11" max="11"/>
    <col width="40" customWidth="1" min="12" max="12"/>
  </cols>
  <sheetData>
    <row r="1">
      <c r="A1" s="1" t="inlineStr">
        <is>
          <t>Programtervező informatikus BSc, szakfelelős: Dr. Ferenc Rudolf</t>
        </is>
      </c>
    </row>
    <row r="2">
      <c r="A2" s="9" t="inlineStr">
        <is>
          <t>6 félév, 180 kredit</t>
        </is>
      </c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</row>
    <row r="3">
      <c r="A3" s="5" t="inlineStr">
        <is>
          <t>Szülő kódja</t>
        </is>
      </c>
      <c r="B3" s="5" t="inlineStr">
        <is>
          <t>Kód</t>
        </is>
      </c>
      <c r="C3" s="5" t="inlineStr">
        <is>
          <t>Tárgy/mérföldkő neve</t>
        </is>
      </c>
      <c r="D3" s="5" t="inlineStr">
        <is>
          <t>Félév</t>
        </is>
      </c>
      <c r="E3" s="5" t="inlineStr">
        <is>
          <t>Kredit</t>
        </is>
      </c>
      <c r="F3" s="5" t="inlineStr">
        <is>
          <t>Besorolás</t>
        </is>
      </c>
      <c r="G3" s="5" t="inlineStr">
        <is>
          <t>Óraszám</t>
        </is>
      </c>
      <c r="H3" s="5" t="inlineStr">
        <is>
          <t>Típus</t>
        </is>
      </c>
      <c r="I3" s="5" t="inlineStr">
        <is>
          <t>Értékelés</t>
        </is>
      </c>
      <c r="J3" s="5" t="inlineStr">
        <is>
          <t>Tárgyfelelős</t>
        </is>
      </c>
      <c r="K3" s="5" t="inlineStr">
        <is>
          <t>Előfeltételek</t>
        </is>
      </c>
      <c r="L3" s="5" t="inlineStr">
        <is>
          <t>Leírás/megjegyzések</t>
        </is>
      </c>
    </row>
    <row r="4">
      <c r="A4" s="13" t="inlineStr">
        <is>
          <t>-</t>
        </is>
      </c>
      <c r="B4" s="14" t="inlineStr">
        <is>
          <t>SZAKM</t>
        </is>
      </c>
      <c r="C4" s="15" t="inlineStr">
        <is>
          <t>Szakmai tárgyak</t>
        </is>
      </c>
      <c r="D4" s="4" t="n"/>
      <c r="E4" s="13" t="n">
        <v>170</v>
      </c>
      <c r="F4" s="16" t="inlineStr">
        <is>
          <t>Kötelező</t>
        </is>
      </c>
      <c r="G4" s="4" t="n"/>
      <c r="H4" s="4" t="n"/>
      <c r="I4" s="4" t="n"/>
      <c r="J4" s="4" t="n"/>
      <c r="K4" s="4" t="n"/>
      <c r="L4" s="16" t="inlineStr">
        <is>
          <t>Összes szakmai tárgy</t>
        </is>
      </c>
    </row>
    <row r="5">
      <c r="A5" s="13" t="inlineStr">
        <is>
          <t>SZAKM</t>
        </is>
      </c>
      <c r="B5" s="14" t="inlineStr">
        <is>
          <t xml:space="preserve">  KKV</t>
        </is>
      </c>
      <c r="C5" s="15" t="inlineStr">
        <is>
          <t>Kötelező és javasolt szakmai tárgyak</t>
        </is>
      </c>
      <c r="D5" s="4" t="n"/>
      <c r="E5" s="13" t="n">
        <v>129</v>
      </c>
      <c r="F5" s="16" t="inlineStr">
        <is>
          <t>Kötelező</t>
        </is>
      </c>
      <c r="G5" s="4" t="n"/>
      <c r="H5" s="4" t="n"/>
      <c r="I5" s="4" t="n"/>
      <c r="J5" s="4" t="n"/>
      <c r="K5" s="4" t="n"/>
      <c r="L5" s="16" t="inlineStr">
        <is>
          <t>Tartalmazza az összes kötelező, valamint a javasolt kötelezően választható tárgyakat.</t>
        </is>
      </c>
    </row>
    <row r="6">
      <c r="A6" s="13" t="inlineStr">
        <is>
          <t xml:space="preserve">  KKV</t>
        </is>
      </c>
      <c r="B6" s="14" t="inlineStr">
        <is>
          <t xml:space="preserve">    MAT</t>
        </is>
      </c>
      <c r="C6" s="15" t="inlineStr">
        <is>
          <t>Matematikai és számítástudományi ismeretek</t>
        </is>
      </c>
      <c r="D6" s="4" t="n"/>
      <c r="E6" s="13" t="n">
        <v>60</v>
      </c>
      <c r="F6" s="16" t="inlineStr">
        <is>
          <t>Kötelező</t>
        </is>
      </c>
      <c r="G6" s="4" t="n"/>
      <c r="H6" s="4" t="n"/>
      <c r="I6" s="4" t="n"/>
      <c r="J6" s="4" t="n"/>
      <c r="K6" s="4" t="n"/>
      <c r="L6" s="16" t="inlineStr">
        <is>
          <t>KKK: "matematikai és számítástudományi ismeretek: 60-75 kredit"</t>
        </is>
      </c>
    </row>
    <row r="7">
      <c r="A7" s="13" t="inlineStr">
        <is>
          <t xml:space="preserve">    MAT</t>
        </is>
      </c>
      <c r="B7" s="14" t="inlineStr">
        <is>
          <t xml:space="preserve">      MAT-K</t>
        </is>
      </c>
      <c r="C7" s="15" t="inlineStr">
        <is>
          <t>Kötelező matematikai és számítástudományi ismeretek</t>
        </is>
      </c>
      <c r="D7" s="4" t="n"/>
      <c r="E7" s="13" t="n">
        <v>47</v>
      </c>
      <c r="F7" s="16" t="inlineStr">
        <is>
          <t>Kötelező</t>
        </is>
      </c>
      <c r="G7" s="4" t="n"/>
      <c r="H7" s="4" t="n"/>
      <c r="I7" s="4" t="n"/>
      <c r="J7" s="4" t="n"/>
      <c r="K7" s="4" t="n"/>
      <c r="L7" s="16" t="inlineStr">
        <is>
          <t>Matematikai és számítástudományi törzstárgyak.</t>
        </is>
      </c>
    </row>
    <row r="8">
      <c r="A8" s="17" t="inlineStr">
        <is>
          <t xml:space="preserve">      MAT-K</t>
        </is>
      </c>
      <c r="B8" s="17" t="inlineStr">
        <is>
          <t>MN1841EA</t>
        </is>
      </c>
      <c r="C8" s="8" t="inlineStr">
        <is>
          <t>Matematika informatikusoknak I.</t>
        </is>
      </c>
      <c r="D8" s="12" t="n">
        <v>1</v>
      </c>
      <c r="E8" s="18" t="n">
        <v>2</v>
      </c>
      <c r="F8" s="8" t="inlineStr">
        <is>
          <t>Kötelező</t>
        </is>
      </c>
      <c r="G8" s="18" t="n">
        <v>2</v>
      </c>
      <c r="H8" s="18" t="inlineStr">
        <is>
          <t>Előadás</t>
        </is>
      </c>
      <c r="I8" s="8" t="inlineStr">
        <is>
          <t>Koll.</t>
        </is>
      </c>
      <c r="J8" s="8" t="n">
        <v/>
      </c>
      <c r="K8" s="8" t="inlineStr">
        <is>
          <t>-</t>
        </is>
      </c>
      <c r="L8" s="8" t="inlineStr">
        <is>
          <t>Téma: Diszkrét matematika.
1. félévben való teljesítése kritikus.</t>
        </is>
      </c>
    </row>
    <row r="9">
      <c r="A9" s="17" t="inlineStr">
        <is>
          <t xml:space="preserve">      MAT-K</t>
        </is>
      </c>
      <c r="B9" s="17" t="inlineStr">
        <is>
          <t>MN1841GA</t>
        </is>
      </c>
      <c r="C9" s="8" t="inlineStr">
        <is>
          <t>Matematika informatikusoknak I. gy.</t>
        </is>
      </c>
      <c r="D9" s="12" t="n">
        <v>1</v>
      </c>
      <c r="E9" s="18" t="n">
        <v>3</v>
      </c>
      <c r="F9" s="8" t="inlineStr">
        <is>
          <t>Kötelező</t>
        </is>
      </c>
      <c r="G9" s="18" t="n">
        <v>2</v>
      </c>
      <c r="H9" s="18" t="inlineStr">
        <is>
          <t>Gyakorlat</t>
        </is>
      </c>
      <c r="I9" s="8" t="inlineStr">
        <is>
          <t>Gy. jegy</t>
        </is>
      </c>
      <c r="J9" s="8" t="n">
        <v/>
      </c>
      <c r="K9" s="8" t="inlineStr">
        <is>
          <t>-</t>
        </is>
      </c>
      <c r="L9" s="8" t="inlineStr">
        <is>
          <t>Téma: Diszkrét matematika.
1. félévben való teljesítése kritikus.</t>
        </is>
      </c>
    </row>
    <row r="10">
      <c r="A10" s="17" t="inlineStr">
        <is>
          <t xml:space="preserve">      MAT-K</t>
        </is>
      </c>
      <c r="B10" s="17" t="inlineStr">
        <is>
          <t>TBD-Mat0</t>
        </is>
      </c>
      <c r="C10" s="8" t="inlineStr">
        <is>
          <t>Matematika praktikum</t>
        </is>
      </c>
      <c r="D10" s="12" t="n">
        <v>1</v>
      </c>
      <c r="E10" s="18" t="n">
        <v>2</v>
      </c>
      <c r="F10" s="8" t="inlineStr">
        <is>
          <t>Kötelező</t>
        </is>
      </c>
      <c r="G10" s="18" t="n">
        <v>2</v>
      </c>
      <c r="H10" s="18" t="inlineStr">
        <is>
          <t>Gyakorlat</t>
        </is>
      </c>
      <c r="I10" s="8" t="inlineStr">
        <is>
          <t>Gy. jegy</t>
        </is>
      </c>
      <c r="J10" s="8" t="n">
        <v/>
      </c>
      <c r="K10" s="8" t="inlineStr">
        <is>
          <t>-</t>
        </is>
      </c>
      <c r="L10" s="8" t="inlineStr">
        <is>
          <t>Kiugrási lehetőség.</t>
        </is>
      </c>
    </row>
    <row r="11">
      <c r="A11" s="17" t="inlineStr">
        <is>
          <t xml:space="preserve">      MAT-K</t>
        </is>
      </c>
      <c r="B11" s="17" t="inlineStr">
        <is>
          <t>MN1842EA</t>
        </is>
      </c>
      <c r="C11" s="8" t="inlineStr">
        <is>
          <t>Matematika informatikusoknak II.</t>
        </is>
      </c>
      <c r="D11" s="12" t="n">
        <v>2</v>
      </c>
      <c r="E11" s="18" t="n">
        <v>2</v>
      </c>
      <c r="F11" s="8" t="inlineStr">
        <is>
          <t>Kötelező</t>
        </is>
      </c>
      <c r="G11" s="18" t="n">
        <v>2</v>
      </c>
      <c r="H11" s="18" t="inlineStr">
        <is>
          <t>Előadás</t>
        </is>
      </c>
      <c r="I11" s="8" t="inlineStr">
        <is>
          <t>Koll.</t>
        </is>
      </c>
      <c r="J11" s="8" t="n">
        <v/>
      </c>
      <c r="K11" s="8" t="inlineStr">
        <is>
          <t>-</t>
        </is>
      </c>
      <c r="L11" s="8" t="inlineStr">
        <is>
          <t>Téma: Folytonos matematika (kalkulus, lineáris algebra)</t>
        </is>
      </c>
    </row>
    <row r="12">
      <c r="A12" s="17" t="inlineStr">
        <is>
          <t xml:space="preserve">      MAT-K</t>
        </is>
      </c>
      <c r="B12" s="17" t="inlineStr">
        <is>
          <t>MN1842GA</t>
        </is>
      </c>
      <c r="C12" s="8" t="inlineStr">
        <is>
          <t>Matematika informatikusoknak II. gy.</t>
        </is>
      </c>
      <c r="D12" s="12" t="n">
        <v>2</v>
      </c>
      <c r="E12" s="18" t="n">
        <v>3</v>
      </c>
      <c r="F12" s="8" t="inlineStr">
        <is>
          <t>Kötelező</t>
        </is>
      </c>
      <c r="G12" s="18" t="n">
        <v>2</v>
      </c>
      <c r="H12" s="18" t="inlineStr">
        <is>
          <t>Gyakorlat</t>
        </is>
      </c>
      <c r="I12" s="8" t="inlineStr">
        <is>
          <t>Gy. jegy</t>
        </is>
      </c>
      <c r="J12" s="8" t="n">
        <v/>
      </c>
      <c r="K12" s="8" t="inlineStr">
        <is>
          <t>-</t>
        </is>
      </c>
      <c r="L12" s="8" t="inlineStr">
        <is>
          <t>Téma: Folytonos matematika (kalkulus, lineáris algebra)</t>
        </is>
      </c>
    </row>
    <row r="13">
      <c r="A13" s="17" t="inlineStr">
        <is>
          <t xml:space="preserve">      MAT-K</t>
        </is>
      </c>
      <c r="B13" s="17" t="inlineStr">
        <is>
          <t>IN1003EA</t>
        </is>
      </c>
      <c r="C13" s="8" t="inlineStr">
        <is>
          <t>Optimalizálási algoritmusok</t>
        </is>
      </c>
      <c r="D13" s="12" t="n">
        <v>1</v>
      </c>
      <c r="E13" s="18" t="n">
        <v>1</v>
      </c>
      <c r="F13" s="8" t="inlineStr">
        <is>
          <t>Kötelező</t>
        </is>
      </c>
      <c r="G13" s="18" t="n">
        <v>1</v>
      </c>
      <c r="H13" s="18" t="inlineStr">
        <is>
          <t>Előadás</t>
        </is>
      </c>
      <c r="I13" s="8" t="inlineStr">
        <is>
          <t>Koll.</t>
        </is>
      </c>
      <c r="J13" s="8" t="inlineStr">
        <is>
          <t>London András</t>
        </is>
      </c>
      <c r="K13" s="8" t="inlineStr">
        <is>
          <t>-</t>
        </is>
      </c>
      <c r="L13" s="8" t="inlineStr"/>
    </row>
    <row r="14">
      <c r="A14" s="17" t="inlineStr">
        <is>
          <t xml:space="preserve">      MAT-K</t>
        </is>
      </c>
      <c r="B14" s="17" t="inlineStr">
        <is>
          <t>IN1003GA</t>
        </is>
      </c>
      <c r="C14" s="8" t="inlineStr">
        <is>
          <t>Optimalizálási algoritmusok gy.</t>
        </is>
      </c>
      <c r="D14" s="12" t="n">
        <v>1</v>
      </c>
      <c r="E14" s="18" t="n">
        <v>3</v>
      </c>
      <c r="F14" s="8" t="inlineStr">
        <is>
          <t>Kötelező</t>
        </is>
      </c>
      <c r="G14" s="18" t="n">
        <v>2</v>
      </c>
      <c r="H14" s="18" t="inlineStr">
        <is>
          <t>Gyakorlat</t>
        </is>
      </c>
      <c r="I14" s="8" t="inlineStr">
        <is>
          <t>Gy. jegy</t>
        </is>
      </c>
      <c r="J14" s="8" t="inlineStr">
        <is>
          <t>London András</t>
        </is>
      </c>
      <c r="K14" s="8" t="inlineStr">
        <is>
          <t>-</t>
        </is>
      </c>
      <c r="L14" s="8" t="inlineStr"/>
    </row>
    <row r="15">
      <c r="A15" s="17" t="inlineStr">
        <is>
          <t xml:space="preserve">      MAT-K</t>
        </is>
      </c>
      <c r="B15" s="17" t="inlineStr">
        <is>
          <t>IN1003SA</t>
        </is>
      </c>
      <c r="C15" s="8" t="inlineStr">
        <is>
          <t>Optimalizálási algoritmusok praktikum</t>
        </is>
      </c>
      <c r="D15" s="12" t="n">
        <v>1</v>
      </c>
      <c r="E15" s="18" t="n">
        <v>2</v>
      </c>
      <c r="F15" s="8" t="inlineStr">
        <is>
          <t>Kötelező</t>
        </is>
      </c>
      <c r="G15" s="18" t="n">
        <v>1</v>
      </c>
      <c r="H15" s="18" t="inlineStr">
        <is>
          <t>Gyakorlat</t>
        </is>
      </c>
      <c r="I15" s="8" t="inlineStr">
        <is>
          <t>Gy. jegy</t>
        </is>
      </c>
      <c r="J15" s="8" t="inlineStr">
        <is>
          <t>Bánhelyi Balázs</t>
        </is>
      </c>
      <c r="K15" s="8" t="inlineStr">
        <is>
          <t>-</t>
        </is>
      </c>
      <c r="L15" s="8" t="inlineStr"/>
    </row>
    <row r="16">
      <c r="A16" s="17" t="inlineStr">
        <is>
          <t xml:space="preserve">      MAT-K</t>
        </is>
      </c>
      <c r="B16" s="17" t="inlineStr">
        <is>
          <t>IN1037LA</t>
        </is>
      </c>
      <c r="C16" s="8" t="inlineStr">
        <is>
          <t>Számítógépes adatelemzés</t>
        </is>
      </c>
      <c r="D16" s="12" t="n">
        <v>2</v>
      </c>
      <c r="E16" s="18" t="n">
        <v>3</v>
      </c>
      <c r="F16" s="8" t="inlineStr">
        <is>
          <t>Kötelező</t>
        </is>
      </c>
      <c r="G16" s="18" t="n">
        <v>2</v>
      </c>
      <c r="H16" s="18" t="inlineStr">
        <is>
          <t>Gyakorlat</t>
        </is>
      </c>
      <c r="I16" s="8" t="inlineStr">
        <is>
          <t>Gy. jegy</t>
        </is>
      </c>
      <c r="J16" s="8" t="inlineStr">
        <is>
          <t>Kőrösi Gábor</t>
        </is>
      </c>
      <c r="K16" s="8" t="inlineStr">
        <is>
          <t>Foundations of Programming practice</t>
        </is>
      </c>
      <c r="L16" s="8" t="inlineStr"/>
    </row>
    <row r="17">
      <c r="A17" s="17" t="inlineStr">
        <is>
          <t xml:space="preserve">      MAT-K</t>
        </is>
      </c>
      <c r="B17" s="17" t="inlineStr">
        <is>
          <t>IN1015EA</t>
        </is>
      </c>
      <c r="C17" s="8" t="inlineStr">
        <is>
          <t>Numerikus számítások</t>
        </is>
      </c>
      <c r="D17" s="12" t="n">
        <v>2</v>
      </c>
      <c r="E17" s="18" t="n">
        <v>1</v>
      </c>
      <c r="F17" s="8" t="inlineStr">
        <is>
          <t>Kötelező</t>
        </is>
      </c>
      <c r="G17" s="18" t="n">
        <v>1</v>
      </c>
      <c r="H17" s="18" t="inlineStr">
        <is>
          <t>Előadás</t>
        </is>
      </c>
      <c r="I17" s="8" t="inlineStr">
        <is>
          <t>Koll.</t>
        </is>
      </c>
      <c r="J17" s="8" t="inlineStr">
        <is>
          <t>Csókás Eszter</t>
        </is>
      </c>
      <c r="K17" s="8" t="inlineStr">
        <is>
          <t>Mathematics for Computer Scientists I</t>
        </is>
      </c>
      <c r="L17" s="8" t="inlineStr"/>
    </row>
    <row r="18">
      <c r="A18" s="17" t="inlineStr">
        <is>
          <t xml:space="preserve">      MAT-K</t>
        </is>
      </c>
      <c r="B18" s="17" t="inlineStr">
        <is>
          <t>IN1015GA</t>
        </is>
      </c>
      <c r="C18" s="8" t="inlineStr">
        <is>
          <t>Numerikus számítások gy.</t>
        </is>
      </c>
      <c r="D18" s="12" t="n">
        <v>2</v>
      </c>
      <c r="E18" s="18" t="n">
        <v>2</v>
      </c>
      <c r="F18" s="8" t="inlineStr">
        <is>
          <t>Kötelező</t>
        </is>
      </c>
      <c r="G18" s="18" t="n">
        <v>1</v>
      </c>
      <c r="H18" s="18" t="inlineStr">
        <is>
          <t>Gyakorlat</t>
        </is>
      </c>
      <c r="I18" s="8" t="inlineStr">
        <is>
          <t>Gy. jegy</t>
        </is>
      </c>
      <c r="J18" s="8" t="inlineStr">
        <is>
          <t>Csókás Eszter</t>
        </is>
      </c>
      <c r="K18" s="8" t="inlineStr">
        <is>
          <t>Mathematics for Computer Scientists I</t>
        </is>
      </c>
      <c r="L18" s="8" t="inlineStr"/>
    </row>
    <row r="19">
      <c r="A19" s="17" t="inlineStr">
        <is>
          <t xml:space="preserve">      MAT-K</t>
        </is>
      </c>
      <c r="B19" s="17" t="inlineStr">
        <is>
          <t>IN1031EA</t>
        </is>
      </c>
      <c r="C19" s="8" t="inlineStr">
        <is>
          <t>Algoritmusok és adatszerkezetek</t>
        </is>
      </c>
      <c r="D19" s="12" t="n">
        <v>2</v>
      </c>
      <c r="E19" s="18" t="n">
        <v>2</v>
      </c>
      <c r="F19" s="8" t="inlineStr">
        <is>
          <t>Kötelező</t>
        </is>
      </c>
      <c r="G19" s="18" t="n">
        <v>2</v>
      </c>
      <c r="H19" s="18" t="inlineStr">
        <is>
          <t>Előadás</t>
        </is>
      </c>
      <c r="I19" s="8" t="inlineStr">
        <is>
          <t>Koll.</t>
        </is>
      </c>
      <c r="J19" s="8" t="inlineStr">
        <is>
          <t>Békési József</t>
        </is>
      </c>
      <c r="K19" s="8" t="inlineStr">
        <is>
          <t>Foundations of Programming practice</t>
        </is>
      </c>
      <c r="L19" s="8" t="inlineStr"/>
    </row>
    <row r="20">
      <c r="A20" s="17" t="inlineStr">
        <is>
          <t xml:space="preserve">      MAT-K</t>
        </is>
      </c>
      <c r="B20" s="17" t="inlineStr">
        <is>
          <t>IN1031LA</t>
        </is>
      </c>
      <c r="C20" s="8" t="inlineStr">
        <is>
          <t>Algoritmusok és adatszerkezetek gy.</t>
        </is>
      </c>
      <c r="D20" s="12" t="n">
        <v>2</v>
      </c>
      <c r="E20" s="18" t="n">
        <v>4</v>
      </c>
      <c r="F20" s="8" t="inlineStr">
        <is>
          <t>Kötelező</t>
        </is>
      </c>
      <c r="G20" s="18" t="n">
        <v>2</v>
      </c>
      <c r="H20" s="18" t="inlineStr">
        <is>
          <t>Gyakorlat</t>
        </is>
      </c>
      <c r="I20" s="8" t="inlineStr">
        <is>
          <t>Gy. jegy</t>
        </is>
      </c>
      <c r="J20" s="8" t="inlineStr">
        <is>
          <t>Békési József</t>
        </is>
      </c>
      <c r="K20" s="8" t="inlineStr">
        <is>
          <t>Foundations of Programming practice</t>
        </is>
      </c>
      <c r="L20" s="8" t="inlineStr"/>
    </row>
    <row r="21">
      <c r="A21" s="17" t="inlineStr">
        <is>
          <t xml:space="preserve">      MAT-K</t>
        </is>
      </c>
      <c r="B21" s="17" t="inlineStr">
        <is>
          <t>MN1843EA</t>
        </is>
      </c>
      <c r="C21" s="8" t="inlineStr">
        <is>
          <t>Matematika informatikusoknak III.</t>
        </is>
      </c>
      <c r="D21" s="12" t="n">
        <v>4</v>
      </c>
      <c r="E21" s="18" t="n">
        <v>2</v>
      </c>
      <c r="F21" s="8" t="inlineStr">
        <is>
          <t>Kötelező</t>
        </is>
      </c>
      <c r="G21" s="18" t="n">
        <v>2</v>
      </c>
      <c r="H21" s="18" t="inlineStr">
        <is>
          <t>Előadás</t>
        </is>
      </c>
      <c r="I21" s="8" t="inlineStr">
        <is>
          <t>Koll.</t>
        </is>
      </c>
      <c r="J21" s="8" t="n">
        <v/>
      </c>
      <c r="K21" s="8" t="inlineStr">
        <is>
          <t>Mathematics for Computer Scientists II</t>
        </is>
      </c>
      <c r="L21" s="8" t="inlineStr">
        <is>
          <t>Téma: Valószínűségszámítás és statisztika alapjai</t>
        </is>
      </c>
    </row>
    <row r="22">
      <c r="A22" s="17" t="inlineStr">
        <is>
          <t xml:space="preserve">      MAT-K</t>
        </is>
      </c>
      <c r="B22" s="17" t="inlineStr">
        <is>
          <t>MN1843GA</t>
        </is>
      </c>
      <c r="C22" s="8" t="inlineStr">
        <is>
          <t>Matematika informatikusoknak III. gy.</t>
        </is>
      </c>
      <c r="D22" s="12" t="n">
        <v>4</v>
      </c>
      <c r="E22" s="18" t="n">
        <v>1</v>
      </c>
      <c r="F22" s="8" t="inlineStr">
        <is>
          <t>Kötelező</t>
        </is>
      </c>
      <c r="G22" s="18" t="n">
        <v>1</v>
      </c>
      <c r="H22" s="18" t="inlineStr">
        <is>
          <t>Gyakorlat</t>
        </is>
      </c>
      <c r="I22" s="8" t="inlineStr">
        <is>
          <t>Gy. jegy</t>
        </is>
      </c>
      <c r="J22" s="8" t="n">
        <v/>
      </c>
      <c r="K22" s="8" t="inlineStr">
        <is>
          <t>Mathematics for Computer Scientists II</t>
        </is>
      </c>
      <c r="L22" s="8" t="inlineStr">
        <is>
          <t>Téma: Valószínűségszámítás és statisztika alapjai</t>
        </is>
      </c>
    </row>
    <row r="23">
      <c r="A23" s="17" t="inlineStr">
        <is>
          <t xml:space="preserve">      MAT-K</t>
        </is>
      </c>
      <c r="B23" s="17" t="inlineStr">
        <is>
          <t>IN1039EA</t>
        </is>
      </c>
      <c r="C23" s="8" t="inlineStr">
        <is>
          <t>Fejlett Numerikus számítások</t>
        </is>
      </c>
      <c r="D23" s="12" t="n">
        <v>3</v>
      </c>
      <c r="E23" s="18" t="n">
        <v>1</v>
      </c>
      <c r="F23" s="8" t="inlineStr">
        <is>
          <t>Kötelező</t>
        </is>
      </c>
      <c r="G23" s="18" t="n">
        <v>1</v>
      </c>
      <c r="H23" s="18" t="inlineStr">
        <is>
          <t>Előadás</t>
        </is>
      </c>
      <c r="I23" s="8" t="inlineStr">
        <is>
          <t>Koll.</t>
        </is>
      </c>
      <c r="J23" s="8" t="inlineStr">
        <is>
          <t>Balogh János</t>
        </is>
      </c>
      <c r="K23" s="8" t="inlineStr">
        <is>
          <t>Numerical Methods, Mathematics for Computer Scientists II</t>
        </is>
      </c>
      <c r="L23" s="8" t="inlineStr"/>
    </row>
    <row r="24">
      <c r="A24" s="17" t="inlineStr">
        <is>
          <t xml:space="preserve">      MAT-K</t>
        </is>
      </c>
      <c r="B24" s="17" t="inlineStr">
        <is>
          <t>IN1039GA</t>
        </is>
      </c>
      <c r="C24" s="8" t="inlineStr">
        <is>
          <t>Fejlett Numerikus számítások gy.</t>
        </is>
      </c>
      <c r="D24" s="12" t="n">
        <v>3</v>
      </c>
      <c r="E24" s="18" t="n">
        <v>3</v>
      </c>
      <c r="F24" s="8" t="inlineStr">
        <is>
          <t>Kötelező</t>
        </is>
      </c>
      <c r="G24" s="18" t="n">
        <v>2</v>
      </c>
      <c r="H24" s="18" t="inlineStr">
        <is>
          <t>Gyakorlat</t>
        </is>
      </c>
      <c r="I24" s="8" t="inlineStr">
        <is>
          <t>Gy. jegy</t>
        </is>
      </c>
      <c r="J24" s="8" t="inlineStr">
        <is>
          <t>Balogh János</t>
        </is>
      </c>
      <c r="K24" s="8" t="inlineStr">
        <is>
          <t>Numerical Methods, Mathematics for Computer Scientists II</t>
        </is>
      </c>
      <c r="L24" s="8" t="inlineStr"/>
    </row>
    <row r="25">
      <c r="A25" s="17" t="inlineStr">
        <is>
          <t xml:space="preserve">      MAT-K</t>
        </is>
      </c>
      <c r="B25" s="17" t="inlineStr">
        <is>
          <t>IN1018EA</t>
        </is>
      </c>
      <c r="C25" s="8" t="inlineStr">
        <is>
          <t>Számítástudomány</t>
        </is>
      </c>
      <c r="D25" s="12" t="n">
        <v>5</v>
      </c>
      <c r="E25" s="18" t="n">
        <v>2</v>
      </c>
      <c r="F25" s="8" t="inlineStr">
        <is>
          <t>Kötelező</t>
        </is>
      </c>
      <c r="G25" s="18" t="n">
        <v>2</v>
      </c>
      <c r="H25" s="18" t="inlineStr">
        <is>
          <t>Előadás</t>
        </is>
      </c>
      <c r="I25" s="8" t="inlineStr">
        <is>
          <t>Koll.</t>
        </is>
      </c>
      <c r="J25" s="8" t="inlineStr">
        <is>
          <t>Gazdag Zsolt</t>
        </is>
      </c>
      <c r="K25" s="8" t="inlineStr">
        <is>
          <t>Mathematics for Computer Scientists I</t>
        </is>
      </c>
      <c r="L25" s="8" t="inlineStr"/>
    </row>
    <row r="26">
      <c r="A26" s="17" t="inlineStr">
        <is>
          <t xml:space="preserve">      MAT-K</t>
        </is>
      </c>
      <c r="B26" s="17" t="inlineStr">
        <is>
          <t>IN1018LA</t>
        </is>
      </c>
      <c r="C26" s="8" t="inlineStr">
        <is>
          <t>Számítástudomány gy.</t>
        </is>
      </c>
      <c r="D26" s="12" t="n">
        <v>5</v>
      </c>
      <c r="E26" s="18" t="n">
        <v>3</v>
      </c>
      <c r="F26" s="8" t="inlineStr">
        <is>
          <t>Kötelező</t>
        </is>
      </c>
      <c r="G26" s="18" t="n">
        <v>2</v>
      </c>
      <c r="H26" s="18" t="inlineStr">
        <is>
          <t>Gyakorlat</t>
        </is>
      </c>
      <c r="I26" s="8" t="inlineStr">
        <is>
          <t>Gy. jegy</t>
        </is>
      </c>
      <c r="J26" s="8" t="inlineStr">
        <is>
          <t>Gazdag Zsolt</t>
        </is>
      </c>
      <c r="K26" s="8" t="inlineStr">
        <is>
          <t>Mathematics for Computer Scientists I</t>
        </is>
      </c>
      <c r="L26" s="8" t="inlineStr"/>
    </row>
    <row r="27">
      <c r="A27" s="17" t="inlineStr">
        <is>
          <t xml:space="preserve">      MAT-K</t>
        </is>
      </c>
      <c r="B27" s="17" t="inlineStr">
        <is>
          <t>IN1068EA</t>
        </is>
      </c>
      <c r="C27" s="8" t="inlineStr">
        <is>
          <t>Mesterséges intelligencia</t>
        </is>
      </c>
      <c r="D27" s="12" t="n">
        <v>3</v>
      </c>
      <c r="E27" s="18" t="n">
        <v>2</v>
      </c>
      <c r="F27" s="8" t="inlineStr">
        <is>
          <t>Kötelező</t>
        </is>
      </c>
      <c r="G27" s="18" t="n">
        <v>2</v>
      </c>
      <c r="H27" s="18" t="inlineStr">
        <is>
          <t>Előadás</t>
        </is>
      </c>
      <c r="I27" s="8" t="inlineStr">
        <is>
          <t>Koll.</t>
        </is>
      </c>
      <c r="J27" s="8" t="inlineStr">
        <is>
          <t>Farkas Richárd</t>
        </is>
      </c>
      <c r="K27" s="8" t="inlineStr">
        <is>
          <t>Algorithms and Data Structures / Lecture and practice components can be completed independently.</t>
        </is>
      </c>
      <c r="L27" s="8" t="inlineStr"/>
    </row>
    <row r="28">
      <c r="A28" s="17" t="inlineStr">
        <is>
          <t xml:space="preserve">      MAT-K</t>
        </is>
      </c>
      <c r="B28" s="17" t="inlineStr">
        <is>
          <t>IN1068LA</t>
        </is>
      </c>
      <c r="C28" s="8" t="inlineStr">
        <is>
          <t>Mesterséges intelligencia gy.</t>
        </is>
      </c>
      <c r="D28" s="12" t="n">
        <v>3</v>
      </c>
      <c r="E28" s="18" t="n">
        <v>3</v>
      </c>
      <c r="F28" s="8" t="inlineStr">
        <is>
          <t>Kötelező</t>
        </is>
      </c>
      <c r="G28" s="18" t="n">
        <v>2</v>
      </c>
      <c r="H28" s="18" t="inlineStr">
        <is>
          <t>Gyakorlat</t>
        </is>
      </c>
      <c r="I28" s="8" t="inlineStr">
        <is>
          <t>Gy. jegy</t>
        </is>
      </c>
      <c r="J28" s="8" t="inlineStr">
        <is>
          <t>Farkas Richárd</t>
        </is>
      </c>
      <c r="K28" s="8" t="inlineStr">
        <is>
          <t>Algorithms and Data Structures / Lecture and practice components can be completed independently.</t>
        </is>
      </c>
      <c r="L28" s="8" t="inlineStr"/>
    </row>
    <row r="29">
      <c r="A29" s="13" t="inlineStr">
        <is>
          <t xml:space="preserve">    MAT</t>
        </is>
      </c>
      <c r="B29" s="14" t="inlineStr">
        <is>
          <t xml:space="preserve">      MAT-J</t>
        </is>
      </c>
      <c r="C29" s="15" t="inlineStr">
        <is>
          <t>Javasolt matematikai és számítástudományi ismeretek</t>
        </is>
      </c>
      <c r="D29" s="4" t="n"/>
      <c r="E29" s="4" t="n"/>
      <c r="F29" s="16" t="inlineStr">
        <is>
          <t>Kötelező</t>
        </is>
      </c>
      <c r="G29" s="4" t="n"/>
      <c r="H29" s="4" t="n"/>
      <c r="I29" s="4" t="n"/>
      <c r="J29" s="4" t="n"/>
      <c r="K29" s="4" t="n"/>
      <c r="L29" s="16" t="inlineStr">
        <is>
          <t>További javasolt kötelezően választható matematikai és számítástudományi tárgyak.</t>
        </is>
      </c>
    </row>
    <row r="30">
      <c r="A30" s="17" t="inlineStr">
        <is>
          <t xml:space="preserve">      MAT-J</t>
        </is>
      </c>
      <c r="B30" s="17" t="inlineStr">
        <is>
          <t>MN1852EA</t>
        </is>
      </c>
      <c r="C30" s="8" t="inlineStr">
        <is>
          <t>Diszkrét matematika 2</t>
        </is>
      </c>
      <c r="D30" s="12" t="n"/>
      <c r="E30" s="18" t="n">
        <v>2</v>
      </c>
      <c r="F30" s="8" t="inlineStr">
        <is>
          <t>Kötelezően választható</t>
        </is>
      </c>
      <c r="G30" s="18" t="n">
        <v>2</v>
      </c>
      <c r="H30" s="18" t="inlineStr">
        <is>
          <t>Előadás</t>
        </is>
      </c>
      <c r="I30" s="8" t="inlineStr">
        <is>
          <t>Koll.</t>
        </is>
      </c>
      <c r="J30" s="8" t="inlineStr">
        <is>
          <t>Walthauser Tamás</t>
        </is>
      </c>
      <c r="K30" s="8" t="inlineStr">
        <is>
          <t>Mathematics for Computer Scientists I</t>
        </is>
      </c>
      <c r="L30" s="8" t="inlineStr"/>
    </row>
    <row r="31">
      <c r="A31" s="17" t="inlineStr">
        <is>
          <t xml:space="preserve">      MAT-J</t>
        </is>
      </c>
      <c r="B31" s="17" t="inlineStr">
        <is>
          <t>MN1852GA</t>
        </is>
      </c>
      <c r="C31" s="8" t="inlineStr">
        <is>
          <t>Diszkrét matematika 2 gy.</t>
        </is>
      </c>
      <c r="D31" s="12" t="n"/>
      <c r="E31" s="18" t="n">
        <v>3</v>
      </c>
      <c r="F31" s="8" t="inlineStr">
        <is>
          <t>Kötelezően választható</t>
        </is>
      </c>
      <c r="G31" s="18" t="n">
        <v>2</v>
      </c>
      <c r="H31" s="18" t="inlineStr">
        <is>
          <t>Gyakorlat</t>
        </is>
      </c>
      <c r="I31" s="8" t="inlineStr">
        <is>
          <t>Gy. jegy</t>
        </is>
      </c>
      <c r="J31" s="8" t="inlineStr">
        <is>
          <t>Walthauser Tamás</t>
        </is>
      </c>
      <c r="K31" s="8" t="inlineStr">
        <is>
          <t>Mathematics for Computer Scientists I</t>
        </is>
      </c>
      <c r="L31" s="8" t="inlineStr"/>
    </row>
    <row r="32">
      <c r="A32" s="17" t="inlineStr">
        <is>
          <t xml:space="preserve">      MAT-J</t>
        </is>
      </c>
      <c r="B32" s="17" t="inlineStr">
        <is>
          <t>MN1853EA</t>
        </is>
      </c>
      <c r="C32" s="8" t="inlineStr">
        <is>
          <t>Diszkrét matematika 3</t>
        </is>
      </c>
      <c r="D32" s="12" t="n"/>
      <c r="E32" s="18" t="n">
        <v>2</v>
      </c>
      <c r="F32" s="8" t="inlineStr">
        <is>
          <t>Kötelezően választható</t>
        </is>
      </c>
      <c r="G32" s="18" t="n">
        <v>2</v>
      </c>
      <c r="H32" s="18" t="inlineStr">
        <is>
          <t>Előadás</t>
        </is>
      </c>
      <c r="I32" s="8" t="inlineStr">
        <is>
          <t>Koll.</t>
        </is>
      </c>
      <c r="J32" s="8" t="inlineStr">
        <is>
          <t>Maróti Miklós</t>
        </is>
      </c>
      <c r="K32" s="8" t="inlineStr">
        <is>
          <t>Discrete Mathematics 2</t>
        </is>
      </c>
      <c r="L32" s="8" t="inlineStr"/>
    </row>
    <row r="33">
      <c r="A33" s="17" t="inlineStr">
        <is>
          <t xml:space="preserve">      MAT-J</t>
        </is>
      </c>
      <c r="B33" s="17" t="inlineStr">
        <is>
          <t>MN1853GA</t>
        </is>
      </c>
      <c r="C33" s="8" t="inlineStr">
        <is>
          <t>Diszkrét matematika 3 gy.</t>
        </is>
      </c>
      <c r="D33" s="12" t="n"/>
      <c r="E33" s="18" t="n">
        <v>3</v>
      </c>
      <c r="F33" s="8" t="inlineStr">
        <is>
          <t>Kötelezően választható</t>
        </is>
      </c>
      <c r="G33" s="18" t="n">
        <v>2</v>
      </c>
      <c r="H33" s="18" t="inlineStr">
        <is>
          <t>Gyakorlat</t>
        </is>
      </c>
      <c r="I33" s="8" t="inlineStr">
        <is>
          <t>Gy. jegy</t>
        </is>
      </c>
      <c r="J33" s="8" t="inlineStr">
        <is>
          <t>Maróti Miklós</t>
        </is>
      </c>
      <c r="K33" s="8" t="inlineStr">
        <is>
          <t>Discrete Mathematics 2</t>
        </is>
      </c>
      <c r="L33" s="8" t="inlineStr"/>
    </row>
    <row r="34">
      <c r="A34" s="17" t="inlineStr">
        <is>
          <t xml:space="preserve">      MAT-J</t>
        </is>
      </c>
      <c r="B34" s="17" t="inlineStr">
        <is>
          <t>MN1844EA</t>
        </is>
      </c>
      <c r="C34" s="8" t="inlineStr">
        <is>
          <t>Matematika informatikusoknak IV.</t>
        </is>
      </c>
      <c r="D34" s="12" t="n">
        <v>4</v>
      </c>
      <c r="E34" s="18" t="n">
        <v>2</v>
      </c>
      <c r="F34" s="8" t="inlineStr">
        <is>
          <t>Kötelezően választható</t>
        </is>
      </c>
      <c r="G34" s="18" t="n">
        <v>2</v>
      </c>
      <c r="H34" s="18" t="inlineStr">
        <is>
          <t>Előadás</t>
        </is>
      </c>
      <c r="I34" s="8" t="inlineStr">
        <is>
          <t>Koll.</t>
        </is>
      </c>
      <c r="J34" s="8" t="n">
        <v/>
      </c>
      <c r="K34" s="8" t="inlineStr">
        <is>
          <t>Mathematics for Computer Scientists II</t>
        </is>
      </c>
      <c r="L34" s="8" t="inlineStr">
        <is>
          <t>Téma: haladóbb kalkulus</t>
        </is>
      </c>
    </row>
    <row r="35">
      <c r="A35" s="17" t="inlineStr">
        <is>
          <t xml:space="preserve">      MAT-J</t>
        </is>
      </c>
      <c r="B35" s="17" t="inlineStr">
        <is>
          <t>MN1844GA</t>
        </is>
      </c>
      <c r="C35" s="8" t="inlineStr">
        <is>
          <t>Matematika informatikusoknak IV. gy.</t>
        </is>
      </c>
      <c r="D35" s="12" t="n">
        <v>4</v>
      </c>
      <c r="E35" s="18" t="n">
        <v>3</v>
      </c>
      <c r="F35" s="8" t="inlineStr">
        <is>
          <t>Kötelezően választható</t>
        </is>
      </c>
      <c r="G35" s="18" t="n">
        <v>2</v>
      </c>
      <c r="H35" s="18" t="inlineStr">
        <is>
          <t>Gyakorlat</t>
        </is>
      </c>
      <c r="I35" s="8" t="inlineStr">
        <is>
          <t>Gy. jegy</t>
        </is>
      </c>
      <c r="J35" s="8" t="n">
        <v/>
      </c>
      <c r="K35" s="8" t="inlineStr">
        <is>
          <t>Mathematics for Computer Scientists II</t>
        </is>
      </c>
      <c r="L35" s="8" t="inlineStr">
        <is>
          <t>Téma: haladóbb kalkulus</t>
        </is>
      </c>
    </row>
    <row r="36">
      <c r="A36" s="17" t="inlineStr">
        <is>
          <t xml:space="preserve">      MAT-J</t>
        </is>
      </c>
      <c r="B36" s="17" t="inlineStr">
        <is>
          <t>IN1062EA</t>
        </is>
      </c>
      <c r="C36" s="8" t="inlineStr">
        <is>
          <t>Fejlett Optimalizálási Módszerek</t>
        </is>
      </c>
      <c r="D36" s="12" t="n"/>
      <c r="E36" s="18" t="n">
        <v>1</v>
      </c>
      <c r="F36" s="8" t="inlineStr">
        <is>
          <t>Kötelezően választható</t>
        </is>
      </c>
      <c r="G36" s="18" t="n">
        <v>1</v>
      </c>
      <c r="H36" s="18" t="inlineStr">
        <is>
          <t>Előadás</t>
        </is>
      </c>
      <c r="I36" s="8" t="inlineStr">
        <is>
          <t>Koll.</t>
        </is>
      </c>
      <c r="J36" s="8" t="inlineStr">
        <is>
          <t>Gazdag-Tóth Boglárka</t>
        </is>
      </c>
      <c r="K36" s="8" t="inlineStr">
        <is>
          <t>Optimalizálási algoritmusok</t>
        </is>
      </c>
      <c r="L36" s="8" t="inlineStr"/>
    </row>
    <row r="37">
      <c r="A37" s="17" t="inlineStr">
        <is>
          <t xml:space="preserve">      MAT-J</t>
        </is>
      </c>
      <c r="B37" s="17" t="inlineStr">
        <is>
          <t>IN1062GA</t>
        </is>
      </c>
      <c r="C37" s="8" t="inlineStr">
        <is>
          <t>Fejlett Optimalizálási Módszerek gy.</t>
        </is>
      </c>
      <c r="D37" s="12" t="n"/>
      <c r="E37" s="18" t="n">
        <v>3</v>
      </c>
      <c r="F37" s="8" t="inlineStr">
        <is>
          <t>Kötelezően választható</t>
        </is>
      </c>
      <c r="G37" s="18" t="n">
        <v>2</v>
      </c>
      <c r="H37" s="18" t="inlineStr">
        <is>
          <t>Gyakorlat</t>
        </is>
      </c>
      <c r="I37" s="8" t="inlineStr">
        <is>
          <t>Gy. jegy</t>
        </is>
      </c>
      <c r="J37" s="8" t="inlineStr">
        <is>
          <t>Gazdag-Tóth Boglárka</t>
        </is>
      </c>
      <c r="K37" s="8" t="inlineStr">
        <is>
          <t>Optimalizálási algoritmusok</t>
        </is>
      </c>
      <c r="L37" s="8" t="inlineStr"/>
    </row>
    <row r="38">
      <c r="A38" s="17" t="inlineStr">
        <is>
          <t xml:space="preserve">      MAT-J</t>
        </is>
      </c>
      <c r="B38" s="17" t="inlineStr">
        <is>
          <t>IN1033EA</t>
        </is>
      </c>
      <c r="C38" s="8" t="inlineStr">
        <is>
          <t>Gazdasági informatika</t>
        </is>
      </c>
      <c r="D38" s="12" t="n"/>
      <c r="E38" s="18" t="n">
        <v>1</v>
      </c>
      <c r="F38" s="8" t="inlineStr">
        <is>
          <t>Kötelezően választható</t>
        </is>
      </c>
      <c r="G38" s="18" t="n">
        <v>1</v>
      </c>
      <c r="H38" s="18" t="inlineStr">
        <is>
          <t>Előadás</t>
        </is>
      </c>
      <c r="I38" s="8" t="inlineStr">
        <is>
          <t>Koll.</t>
        </is>
      </c>
      <c r="J38" s="8" t="inlineStr">
        <is>
          <t>Bánhelyi Balázs</t>
        </is>
      </c>
      <c r="K38" s="8" t="inlineStr">
        <is>
          <t>-</t>
        </is>
      </c>
      <c r="L38" s="8" t="inlineStr"/>
    </row>
    <row r="39">
      <c r="A39" s="17" t="inlineStr">
        <is>
          <t xml:space="preserve">      MAT-J</t>
        </is>
      </c>
      <c r="B39" s="17" t="inlineStr">
        <is>
          <t>IN1033GA</t>
        </is>
      </c>
      <c r="C39" s="8" t="inlineStr">
        <is>
          <t>Gazdasági informatika gy.</t>
        </is>
      </c>
      <c r="D39" s="12" t="n"/>
      <c r="E39" s="18" t="n">
        <v>3</v>
      </c>
      <c r="F39" s="8" t="inlineStr">
        <is>
          <t>Kötelezően választható</t>
        </is>
      </c>
      <c r="G39" s="18" t="n">
        <v>2</v>
      </c>
      <c r="H39" s="18" t="inlineStr">
        <is>
          <t>Gyakorlat</t>
        </is>
      </c>
      <c r="I39" s="8" t="inlineStr">
        <is>
          <t>Gy. jegy</t>
        </is>
      </c>
      <c r="J39" s="8" t="inlineStr">
        <is>
          <t>Bánhelyi Balázs</t>
        </is>
      </c>
      <c r="K39" s="8" t="inlineStr">
        <is>
          <t>-</t>
        </is>
      </c>
      <c r="L39" s="8" t="inlineStr"/>
    </row>
    <row r="40">
      <c r="A40" s="17" t="inlineStr">
        <is>
          <t xml:space="preserve">      MAT-J</t>
        </is>
      </c>
      <c r="B40" s="17" t="inlineStr">
        <is>
          <t>IN1042EA</t>
        </is>
      </c>
      <c r="C40" s="8" t="inlineStr">
        <is>
          <t>Döntési rendszerek</t>
        </is>
      </c>
      <c r="D40" s="12" t="n"/>
      <c r="E40" s="18" t="n">
        <v>1</v>
      </c>
      <c r="F40" s="8" t="inlineStr">
        <is>
          <t>Kötelezően választható</t>
        </is>
      </c>
      <c r="G40" s="18" t="n">
        <v>1</v>
      </c>
      <c r="H40" s="18" t="inlineStr">
        <is>
          <t>Előadás</t>
        </is>
      </c>
      <c r="I40" s="8" t="inlineStr">
        <is>
          <t>Koll.</t>
        </is>
      </c>
      <c r="J40" s="8" t="inlineStr">
        <is>
          <t>Pluhár András</t>
        </is>
      </c>
      <c r="K40" s="8" t="inlineStr">
        <is>
          <t>-</t>
        </is>
      </c>
      <c r="L40" s="8" t="inlineStr"/>
    </row>
    <row r="41">
      <c r="A41" s="17" t="inlineStr">
        <is>
          <t xml:space="preserve">      MAT-J</t>
        </is>
      </c>
      <c r="B41" s="17" t="inlineStr">
        <is>
          <t>IN1042SA</t>
        </is>
      </c>
      <c r="C41" s="8" t="inlineStr">
        <is>
          <t>Döntési rendszerek gy.</t>
        </is>
      </c>
      <c r="D41" s="12" t="n"/>
      <c r="E41" s="18" t="n">
        <v>3</v>
      </c>
      <c r="F41" s="8" t="inlineStr">
        <is>
          <t>Kötelezően választható</t>
        </is>
      </c>
      <c r="G41" s="18" t="n">
        <v>2</v>
      </c>
      <c r="H41" s="18" t="inlineStr">
        <is>
          <t>Gyakorlat</t>
        </is>
      </c>
      <c r="I41" s="8" t="inlineStr">
        <is>
          <t>Gy. jegy</t>
        </is>
      </c>
      <c r="J41" s="8" t="inlineStr">
        <is>
          <t>Pluhár András</t>
        </is>
      </c>
      <c r="K41" s="8" t="inlineStr">
        <is>
          <t>-</t>
        </is>
      </c>
      <c r="L41" s="8" t="inlineStr"/>
    </row>
    <row r="42">
      <c r="A42" s="17" t="inlineStr">
        <is>
          <t xml:space="preserve">      MAT-J</t>
        </is>
      </c>
      <c r="B42" s="17" t="inlineStr">
        <is>
          <t>IN1132EA</t>
        </is>
      </c>
      <c r="C42" s="8" t="inlineStr">
        <is>
          <t>Logika és informatikai alkalmazásai</t>
        </is>
      </c>
      <c r="D42" s="12" t="n"/>
      <c r="E42" s="18" t="n">
        <v>2</v>
      </c>
      <c r="F42" s="8" t="inlineStr">
        <is>
          <t>Kötelezően választható</t>
        </is>
      </c>
      <c r="G42" s="18" t="n">
        <v>2</v>
      </c>
      <c r="H42" s="18" t="inlineStr">
        <is>
          <t>Előadás</t>
        </is>
      </c>
      <c r="I42" s="8" t="inlineStr">
        <is>
          <t>Koll.</t>
        </is>
      </c>
      <c r="J42" s="8" t="inlineStr">
        <is>
          <t>Gazdag Zsolt</t>
        </is>
      </c>
      <c r="K42" s="8" t="inlineStr">
        <is>
          <t>Mathematics for Computer Scientists I</t>
        </is>
      </c>
      <c r="L42" s="8" t="inlineStr"/>
    </row>
    <row r="43">
      <c r="A43" s="17" t="inlineStr">
        <is>
          <t xml:space="preserve">      MAT-J</t>
        </is>
      </c>
      <c r="B43" s="17" t="inlineStr">
        <is>
          <t>IN1132LA</t>
        </is>
      </c>
      <c r="C43" s="8" t="inlineStr">
        <is>
          <t>Logika és informatikai alkalmazásai gy.</t>
        </is>
      </c>
      <c r="D43" s="12" t="n"/>
      <c r="E43" s="18" t="n">
        <v>2</v>
      </c>
      <c r="F43" s="8" t="inlineStr">
        <is>
          <t>Kötelezően választható</t>
        </is>
      </c>
      <c r="G43" s="18" t="n">
        <v>1</v>
      </c>
      <c r="H43" s="18" t="inlineStr">
        <is>
          <t>Gyakorlat</t>
        </is>
      </c>
      <c r="I43" s="8" t="inlineStr">
        <is>
          <t>Gy. jegy</t>
        </is>
      </c>
      <c r="J43" s="8" t="inlineStr">
        <is>
          <t>Gazdag Zsolt</t>
        </is>
      </c>
      <c r="K43" s="8" t="inlineStr">
        <is>
          <t>Mathematics for Computer Scientists I</t>
        </is>
      </c>
      <c r="L43" s="8" t="inlineStr"/>
    </row>
    <row r="44">
      <c r="A44" s="17" t="inlineStr">
        <is>
          <t xml:space="preserve">      MAT-J</t>
        </is>
      </c>
      <c r="B44" s="17" t="inlineStr">
        <is>
          <t>IN1032EA</t>
        </is>
      </c>
      <c r="C44" s="8" t="inlineStr">
        <is>
          <t>Fejlett algoritmusok és adatszerkezetek</t>
        </is>
      </c>
      <c r="D44" s="12" t="n"/>
      <c r="E44" s="18" t="n">
        <v>2</v>
      </c>
      <c r="F44" s="8" t="inlineStr">
        <is>
          <t>Kötelezően választható</t>
        </is>
      </c>
      <c r="G44" s="18" t="n">
        <v>2</v>
      </c>
      <c r="H44" s="18" t="inlineStr">
        <is>
          <t>Előadás</t>
        </is>
      </c>
      <c r="I44" s="8" t="inlineStr">
        <is>
          <t>Koll.</t>
        </is>
      </c>
      <c r="J44" s="8" t="inlineStr">
        <is>
          <t>Békési József</t>
        </is>
      </c>
      <c r="K44" s="8" t="inlineStr">
        <is>
          <t>Algoritmusok és adatszerkezetek</t>
        </is>
      </c>
      <c r="L44" s="8" t="inlineStr"/>
    </row>
    <row r="45">
      <c r="A45" s="17" t="inlineStr">
        <is>
          <t xml:space="preserve">      MAT-J</t>
        </is>
      </c>
      <c r="B45" s="17" t="inlineStr">
        <is>
          <t>IN1032LA</t>
        </is>
      </c>
      <c r="C45" s="8" t="inlineStr">
        <is>
          <t>Fejlett algoritmusok és adatszerkezetek gy.</t>
        </is>
      </c>
      <c r="D45" s="12" t="n"/>
      <c r="E45" s="18" t="n">
        <v>2</v>
      </c>
      <c r="F45" s="8" t="inlineStr">
        <is>
          <t>Kötelezően választható</t>
        </is>
      </c>
      <c r="G45" s="18" t="n">
        <v>1</v>
      </c>
      <c r="H45" s="18" t="inlineStr">
        <is>
          <t>Gyakorlat</t>
        </is>
      </c>
      <c r="I45" s="8" t="inlineStr">
        <is>
          <t>Gy. jegy</t>
        </is>
      </c>
      <c r="J45" s="8" t="inlineStr">
        <is>
          <t>Békési József</t>
        </is>
      </c>
      <c r="K45" s="8" t="inlineStr">
        <is>
          <t>Algoritmusok és adatszerkezetek</t>
        </is>
      </c>
      <c r="L45" s="8" t="inlineStr"/>
    </row>
    <row r="46">
      <c r="A46" s="17" t="inlineStr">
        <is>
          <t xml:space="preserve">      MAT-J</t>
        </is>
      </c>
      <c r="B46" s="17" t="inlineStr">
        <is>
          <t>IN1043EA</t>
        </is>
      </c>
      <c r="C46" s="8" t="inlineStr">
        <is>
          <t>Programozási paradigmák</t>
        </is>
      </c>
      <c r="D46" s="12" t="n"/>
      <c r="E46" s="18" t="n">
        <v>2</v>
      </c>
      <c r="F46" s="8" t="inlineStr">
        <is>
          <t>Kötelezően választható</t>
        </is>
      </c>
      <c r="G46" s="18" t="n">
        <v>2</v>
      </c>
      <c r="H46" s="18" t="inlineStr">
        <is>
          <t>Előadás</t>
        </is>
      </c>
      <c r="I46" s="8" t="inlineStr">
        <is>
          <t>Koll.</t>
        </is>
      </c>
      <c r="J46" s="8" t="inlineStr">
        <is>
          <t>Kertész Attila</t>
        </is>
      </c>
      <c r="K46" s="8" t="inlineStr">
        <is>
          <t>Object-Oriented Programming practice / Lecture and practice components can be completed independently.</t>
        </is>
      </c>
      <c r="L46" s="8" t="inlineStr"/>
    </row>
    <row r="47">
      <c r="A47" s="17" t="inlineStr">
        <is>
          <t xml:space="preserve">      MAT-J</t>
        </is>
      </c>
      <c r="B47" s="17" t="inlineStr">
        <is>
          <t>IN1043LA</t>
        </is>
      </c>
      <c r="C47" s="8" t="inlineStr">
        <is>
          <t>Programozási paradigmák gy.</t>
        </is>
      </c>
      <c r="D47" s="12" t="n"/>
      <c r="E47" s="18" t="n">
        <v>2</v>
      </c>
      <c r="F47" s="8" t="inlineStr">
        <is>
          <t>Kötelezően választható</t>
        </is>
      </c>
      <c r="G47" s="18" t="n">
        <v>1</v>
      </c>
      <c r="H47" s="18" t="inlineStr">
        <is>
          <t>Gyakorlat</t>
        </is>
      </c>
      <c r="I47" s="8" t="inlineStr">
        <is>
          <t>Gy. jegy</t>
        </is>
      </c>
      <c r="J47" s="8" t="inlineStr">
        <is>
          <t>Kertész Attila</t>
        </is>
      </c>
      <c r="K47" s="8" t="inlineStr">
        <is>
          <t>Object-Oriented Programming practice / Lecture and practice components can be completed independently.</t>
        </is>
      </c>
      <c r="L47" s="8" t="inlineStr"/>
    </row>
    <row r="48">
      <c r="A48" s="17" t="inlineStr">
        <is>
          <t xml:space="preserve">      MAT-J</t>
        </is>
      </c>
      <c r="B48" s="17" t="inlineStr">
        <is>
          <t>IN1020GA</t>
        </is>
      </c>
      <c r="C48" s="8" t="inlineStr">
        <is>
          <t>Validált matematika ismeretek</t>
        </is>
      </c>
      <c r="D48" s="12" t="n"/>
      <c r="E48" s="18" t="n">
        <v>4</v>
      </c>
      <c r="F48" s="8" t="inlineStr">
        <is>
          <t>Kötelezően választható</t>
        </is>
      </c>
      <c r="G48" s="18" t="n">
        <v>4</v>
      </c>
      <c r="H48" s="18" t="inlineStr">
        <is>
          <t>Gyakorlat</t>
        </is>
      </c>
      <c r="I48" s="8" t="inlineStr">
        <is>
          <t>Gy. jegy</t>
        </is>
      </c>
      <c r="J48" s="8" t="n">
        <v/>
      </c>
      <c r="K48" s="8" t="inlineStr">
        <is>
          <t>-</t>
        </is>
      </c>
      <c r="L48" s="8" t="inlineStr"/>
    </row>
    <row r="49">
      <c r="A49" s="17" t="inlineStr">
        <is>
          <t xml:space="preserve">      MAT-J</t>
        </is>
      </c>
      <c r="B49" s="17" t="inlineStr">
        <is>
          <t>IN1131EA</t>
        </is>
      </c>
      <c r="C49" s="8" t="inlineStr">
        <is>
          <t>Formális nyelvek és elemzők</t>
        </is>
      </c>
      <c r="D49" s="12" t="n"/>
      <c r="E49" s="18" t="n">
        <v>3</v>
      </c>
      <c r="F49" s="8" t="inlineStr">
        <is>
          <t>Kötelezően választható</t>
        </is>
      </c>
      <c r="G49" s="18" t="n">
        <v>2</v>
      </c>
      <c r="H49" s="18" t="inlineStr">
        <is>
          <t>Előadás</t>
        </is>
      </c>
      <c r="I49" s="8" t="inlineStr">
        <is>
          <t>Koll.</t>
        </is>
      </c>
      <c r="J49" s="8" t="inlineStr">
        <is>
          <t>Gazdag Zsolt</t>
        </is>
      </c>
      <c r="K49" s="8" t="inlineStr">
        <is>
          <t>Matematika informatikusoknak I.</t>
        </is>
      </c>
      <c r="L49" s="8" t="inlineStr">
        <is>
          <t>Rendszertelenül tartva</t>
        </is>
      </c>
    </row>
    <row r="50">
      <c r="A50" s="17" t="inlineStr">
        <is>
          <t xml:space="preserve">      MAT-J</t>
        </is>
      </c>
      <c r="B50" s="17" t="inlineStr">
        <is>
          <t>IN1133EA</t>
        </is>
      </c>
      <c r="C50" s="8" t="inlineStr">
        <is>
          <t>Új elvű számítások az informatikában</t>
        </is>
      </c>
      <c r="D50" s="12" t="n"/>
      <c r="E50" s="18" t="n">
        <v>3</v>
      </c>
      <c r="F50" s="8" t="inlineStr">
        <is>
          <t>Kötelezően választható</t>
        </is>
      </c>
      <c r="G50" s="18" t="n">
        <v>2</v>
      </c>
      <c r="H50" s="18" t="inlineStr">
        <is>
          <t>Előadás</t>
        </is>
      </c>
      <c r="I50" s="8" t="inlineStr">
        <is>
          <t>Koll.</t>
        </is>
      </c>
      <c r="J50" s="8" t="inlineStr">
        <is>
          <t>Gazdag Zsolt</t>
        </is>
      </c>
      <c r="K50" s="8" t="inlineStr">
        <is>
          <t>Mathematics for Computer Scientists I</t>
        </is>
      </c>
      <c r="L50" s="8" t="inlineStr"/>
    </row>
    <row r="51">
      <c r="A51" s="17" t="inlineStr">
        <is>
          <t xml:space="preserve">      MAT-J</t>
        </is>
      </c>
      <c r="B51" s="17" t="inlineStr">
        <is>
          <t>IN1134EA</t>
        </is>
      </c>
      <c r="C51" s="8" t="inlineStr">
        <is>
          <t>Hardver-szoftver rendszerek verifikációja</t>
        </is>
      </c>
      <c r="D51" s="12" t="n"/>
      <c r="E51" s="18" t="n">
        <v>2</v>
      </c>
      <c r="F51" s="8" t="inlineStr">
        <is>
          <t>Kötelezően választható</t>
        </is>
      </c>
      <c r="G51" s="18" t="n">
        <v>2</v>
      </c>
      <c r="H51" s="18" t="inlineStr">
        <is>
          <t>Előadás</t>
        </is>
      </c>
      <c r="I51" s="8" t="inlineStr">
        <is>
          <t>Koll.</t>
        </is>
      </c>
      <c r="J51" s="8" t="inlineStr">
        <is>
          <t>Gazdag Zsolt</t>
        </is>
      </c>
      <c r="K51" s="8" t="inlineStr">
        <is>
          <t>Matematika informatikusoknak I.</t>
        </is>
      </c>
      <c r="L51" s="8" t="inlineStr"/>
    </row>
    <row r="52">
      <c r="A52" s="17" t="inlineStr">
        <is>
          <t xml:space="preserve">      MAT-J</t>
        </is>
      </c>
      <c r="B52" s="17" t="inlineStr">
        <is>
          <t>IN1134LA</t>
        </is>
      </c>
      <c r="C52" s="8" t="inlineStr">
        <is>
          <t>Hardver-szoftver rendszerek verifikációja gy.</t>
        </is>
      </c>
      <c r="D52" s="12" t="n"/>
      <c r="E52" s="18" t="n">
        <v>2</v>
      </c>
      <c r="F52" s="8" t="inlineStr">
        <is>
          <t>Kötelezően választható</t>
        </is>
      </c>
      <c r="G52" s="18" t="n">
        <v>1</v>
      </c>
      <c r="H52" s="18" t="inlineStr">
        <is>
          <t>Gyakorlat</t>
        </is>
      </c>
      <c r="I52" s="8" t="inlineStr">
        <is>
          <t>Gy. jegy</t>
        </is>
      </c>
      <c r="J52" s="8" t="inlineStr">
        <is>
          <t>Gazdag Zsolt</t>
        </is>
      </c>
      <c r="K52" s="8" t="inlineStr">
        <is>
          <t>Matematika informatikusoknak I.</t>
        </is>
      </c>
      <c r="L52" s="8" t="inlineStr"/>
    </row>
    <row r="53">
      <c r="A53" s="17" t="inlineStr">
        <is>
          <t xml:space="preserve">      MAT-J</t>
        </is>
      </c>
      <c r="B53" s="17" t="inlineStr">
        <is>
          <t>IN1034LA</t>
        </is>
      </c>
      <c r="C53" s="8" t="inlineStr">
        <is>
          <t>Validalt mesterséges intelligencia ismeretek</t>
        </is>
      </c>
      <c r="D53" s="12" t="n"/>
      <c r="E53" s="18" t="n">
        <v>4</v>
      </c>
      <c r="F53" s="8" t="inlineStr">
        <is>
          <t>Kötelezően választható</t>
        </is>
      </c>
      <c r="G53" s="18" t="n">
        <v>0</v>
      </c>
      <c r="H53" s="18" t="inlineStr">
        <is>
          <t>Gyakorlat</t>
        </is>
      </c>
      <c r="I53" s="8" t="inlineStr">
        <is>
          <t>Gy. jegy</t>
        </is>
      </c>
      <c r="J53" s="8" t="inlineStr">
        <is>
          <t>Farkas Richárd</t>
        </is>
      </c>
      <c r="K53" s="8" t="inlineStr">
        <is>
          <t>Artificial intelligence</t>
        </is>
      </c>
      <c r="L53" s="8" t="inlineStr"/>
    </row>
    <row r="54">
      <c r="A54" s="13" t="inlineStr">
        <is>
          <t xml:space="preserve">  KKV</t>
        </is>
      </c>
      <c r="B54" s="14" t="inlineStr">
        <is>
          <t xml:space="preserve">    INF</t>
        </is>
      </c>
      <c r="C54" s="15" t="inlineStr">
        <is>
          <t>Informatikai ismeretek</t>
        </is>
      </c>
      <c r="D54" s="4" t="n"/>
      <c r="E54" s="13" t="n">
        <v>60</v>
      </c>
      <c r="F54" s="16" t="inlineStr">
        <is>
          <t>Kötelező</t>
        </is>
      </c>
      <c r="G54" s="4" t="n"/>
      <c r="H54" s="4" t="n"/>
      <c r="I54" s="4" t="n"/>
      <c r="J54" s="4" t="n"/>
      <c r="K54" s="4" t="n"/>
      <c r="L54" s="16" t="inlineStr">
        <is>
          <t>KKK: "informatikai ismeretek, a szakdolgozat elkészítésének kreditértékével együtt: 80-130 kredit."</t>
        </is>
      </c>
    </row>
    <row r="55">
      <c r="A55" s="13" t="inlineStr">
        <is>
          <t xml:space="preserve">    INF</t>
        </is>
      </c>
      <c r="B55" s="14" t="inlineStr">
        <is>
          <t xml:space="preserve">      INF-K</t>
        </is>
      </c>
      <c r="C55" s="15" t="inlineStr">
        <is>
          <t>Kötelező informatikai ismeretek</t>
        </is>
      </c>
      <c r="D55" s="4" t="n"/>
      <c r="E55" s="13" t="n">
        <v>52</v>
      </c>
      <c r="F55" s="16" t="inlineStr">
        <is>
          <t>Kötelező</t>
        </is>
      </c>
      <c r="G55" s="4" t="n"/>
      <c r="H55" s="4" t="n"/>
      <c r="I55" s="4" t="n"/>
      <c r="J55" s="4" t="n"/>
      <c r="K55" s="4" t="n"/>
      <c r="L55" s="16" t="inlineStr">
        <is>
          <t>Informatikai ismeretek törzstárgyai</t>
        </is>
      </c>
    </row>
    <row r="56">
      <c r="A56" s="17" t="inlineStr">
        <is>
          <t xml:space="preserve">      INF-K</t>
        </is>
      </c>
      <c r="B56" s="17" t="inlineStr">
        <is>
          <t>IN1001EA</t>
        </is>
      </c>
      <c r="C56" s="8" t="inlineStr">
        <is>
          <t>Programozás alapjai</t>
        </is>
      </c>
      <c r="D56" s="12" t="n">
        <v>1</v>
      </c>
      <c r="E56" s="18" t="n">
        <v>2</v>
      </c>
      <c r="F56" s="8" t="inlineStr">
        <is>
          <t>Kötelező</t>
        </is>
      </c>
      <c r="G56" s="18" t="n">
        <v>2</v>
      </c>
      <c r="H56" s="18" t="inlineStr">
        <is>
          <t>Előadás</t>
        </is>
      </c>
      <c r="I56" s="8" t="inlineStr">
        <is>
          <t>Koll.</t>
        </is>
      </c>
      <c r="J56" s="8" t="inlineStr">
        <is>
          <t>Gergely Tamás</t>
        </is>
      </c>
      <c r="K56" s="8" t="inlineStr">
        <is>
          <t>-</t>
        </is>
      </c>
      <c r="L56" s="8" t="inlineStr">
        <is>
          <t>1. félévben való teljesítése kritikus.</t>
        </is>
      </c>
    </row>
    <row r="57">
      <c r="A57" s="17" t="inlineStr">
        <is>
          <t xml:space="preserve">      INF-K</t>
        </is>
      </c>
      <c r="B57" s="17" t="inlineStr">
        <is>
          <t>IN1001LA</t>
        </is>
      </c>
      <c r="C57" s="8" t="inlineStr">
        <is>
          <t>Programozás alapjai gy.</t>
        </is>
      </c>
      <c r="D57" s="12" t="n">
        <v>1</v>
      </c>
      <c r="E57" s="18" t="n">
        <v>3</v>
      </c>
      <c r="F57" s="8" t="inlineStr">
        <is>
          <t>Kötelező</t>
        </is>
      </c>
      <c r="G57" s="18" t="n">
        <v>2</v>
      </c>
      <c r="H57" s="18" t="inlineStr">
        <is>
          <t>Gyakorlat</t>
        </is>
      </c>
      <c r="I57" s="8" t="inlineStr">
        <is>
          <t>Gy. jegy</t>
        </is>
      </c>
      <c r="J57" s="8" t="inlineStr">
        <is>
          <t>Gergely Tamás</t>
        </is>
      </c>
      <c r="K57" s="8" t="inlineStr">
        <is>
          <t>-</t>
        </is>
      </c>
      <c r="L57" s="8" t="inlineStr">
        <is>
          <t>1. félévben való teljesítése kritikus.</t>
        </is>
      </c>
    </row>
    <row r="58">
      <c r="A58" s="17" t="inlineStr">
        <is>
          <t xml:space="preserve">      INF-K</t>
        </is>
      </c>
      <c r="B58" s="17" t="inlineStr">
        <is>
          <t>IN1001SA</t>
        </is>
      </c>
      <c r="C58" s="8" t="inlineStr">
        <is>
          <t>Programozás alapjai praktikum</t>
        </is>
      </c>
      <c r="D58" s="12" t="n">
        <v>1</v>
      </c>
      <c r="E58" s="18" t="n">
        <v>2</v>
      </c>
      <c r="F58" s="8" t="inlineStr">
        <is>
          <t>Kötelező</t>
        </is>
      </c>
      <c r="G58" s="18" t="n">
        <v>1</v>
      </c>
      <c r="H58" s="18" t="inlineStr">
        <is>
          <t>Gyakorlat</t>
        </is>
      </c>
      <c r="I58" s="8" t="inlineStr">
        <is>
          <t>Gy. jegy</t>
        </is>
      </c>
      <c r="J58" s="8" t="inlineStr">
        <is>
          <t>Gergely Tamás</t>
        </is>
      </c>
      <c r="K58" s="8" t="inlineStr">
        <is>
          <t>-</t>
        </is>
      </c>
      <c r="L58" s="8" t="inlineStr"/>
    </row>
    <row r="59">
      <c r="A59" s="17" t="inlineStr">
        <is>
          <t xml:space="preserve">      INF-K</t>
        </is>
      </c>
      <c r="B59" s="17" t="inlineStr">
        <is>
          <t>IN1013EA</t>
        </is>
      </c>
      <c r="C59" s="8" t="inlineStr">
        <is>
          <t>Számítógép hálózatok</t>
        </is>
      </c>
      <c r="D59" s="12" t="n">
        <v>1</v>
      </c>
      <c r="E59" s="18" t="n">
        <v>2</v>
      </c>
      <c r="F59" s="8" t="inlineStr">
        <is>
          <t>Kötelező</t>
        </is>
      </c>
      <c r="G59" s="18" t="n">
        <v>1</v>
      </c>
      <c r="H59" s="18" t="inlineStr">
        <is>
          <t>Előadás</t>
        </is>
      </c>
      <c r="I59" s="8" t="inlineStr">
        <is>
          <t>Koll.</t>
        </is>
      </c>
      <c r="J59" s="8" t="inlineStr">
        <is>
          <t>Bilicki Vilmos</t>
        </is>
      </c>
      <c r="K59" s="8" t="inlineStr">
        <is>
          <t>-</t>
        </is>
      </c>
      <c r="L59" s="8" t="inlineStr"/>
    </row>
    <row r="60">
      <c r="A60" s="17" t="inlineStr">
        <is>
          <t xml:space="preserve">      INF-K</t>
        </is>
      </c>
      <c r="B60" s="17" t="inlineStr">
        <is>
          <t>IN1004LA</t>
        </is>
      </c>
      <c r="C60" s="8" t="inlineStr">
        <is>
          <t>Egyetemi informatikai alapok</t>
        </is>
      </c>
      <c r="D60" s="12" t="n">
        <v>1</v>
      </c>
      <c r="E60" s="18" t="n">
        <v>2</v>
      </c>
      <c r="F60" s="8" t="inlineStr">
        <is>
          <t>Kötelező</t>
        </is>
      </c>
      <c r="G60" s="18" t="n">
        <v>2</v>
      </c>
      <c r="H60" s="18" t="inlineStr">
        <is>
          <t>Gyakorlat</t>
        </is>
      </c>
      <c r="I60" s="8" t="inlineStr">
        <is>
          <t>Gy. jegy</t>
        </is>
      </c>
      <c r="J60" s="8" t="inlineStr">
        <is>
          <t>Holló Csaba</t>
        </is>
      </c>
      <c r="K60" s="8" t="inlineStr">
        <is>
          <t>-</t>
        </is>
      </c>
      <c r="L60" s="8" t="inlineStr">
        <is>
          <t>Kiugrási lehetőség.</t>
        </is>
      </c>
    </row>
    <row r="61">
      <c r="A61" s="17" t="inlineStr">
        <is>
          <t xml:space="preserve">      INF-K</t>
        </is>
      </c>
      <c r="B61" s="17" t="inlineStr">
        <is>
          <t>IN1014EA</t>
        </is>
      </c>
      <c r="C61" s="8" t="inlineStr">
        <is>
          <t>Webfejlesztés alapjai</t>
        </is>
      </c>
      <c r="D61" s="12" t="n">
        <v>1</v>
      </c>
      <c r="E61" s="18" t="n">
        <v>1</v>
      </c>
      <c r="F61" s="8" t="inlineStr">
        <is>
          <t>Kötelező</t>
        </is>
      </c>
      <c r="G61" s="18" t="n">
        <v>1</v>
      </c>
      <c r="H61" s="18" t="inlineStr">
        <is>
          <t>Előadás</t>
        </is>
      </c>
      <c r="I61" s="8" t="inlineStr">
        <is>
          <t>Beszámoló, 5 fok</t>
        </is>
      </c>
      <c r="J61" s="8" t="inlineStr">
        <is>
          <t>Holló Csaba</t>
        </is>
      </c>
      <c r="K61" s="8" t="inlineStr">
        <is>
          <t>Lecture and practice components can be completed independently.</t>
        </is>
      </c>
      <c r="L61" s="8" t="inlineStr">
        <is>
          <t>Téma: HTML és CSS</t>
        </is>
      </c>
    </row>
    <row r="62">
      <c r="A62" s="17" t="inlineStr">
        <is>
          <t xml:space="preserve">      INF-K</t>
        </is>
      </c>
      <c r="B62" s="17" t="inlineStr">
        <is>
          <t>IN1014LA</t>
        </is>
      </c>
      <c r="C62" s="8" t="inlineStr">
        <is>
          <t>Webfejlesztés alapjai gy.</t>
        </is>
      </c>
      <c r="D62" s="12" t="n">
        <v>1</v>
      </c>
      <c r="E62" s="18" t="n">
        <v>2</v>
      </c>
      <c r="F62" s="8" t="inlineStr">
        <is>
          <t>Kötelező</t>
        </is>
      </c>
      <c r="G62" s="18" t="n">
        <v>1</v>
      </c>
      <c r="H62" s="18" t="inlineStr">
        <is>
          <t>Gyakorlat</t>
        </is>
      </c>
      <c r="I62" s="8" t="inlineStr">
        <is>
          <t>Gy. jegy</t>
        </is>
      </c>
      <c r="J62" s="8" t="inlineStr">
        <is>
          <t>Holló Csaba</t>
        </is>
      </c>
      <c r="K62" s="8" t="inlineStr">
        <is>
          <t>Lecture and practice components can be completed independently.</t>
        </is>
      </c>
      <c r="L62" s="8" t="inlineStr">
        <is>
          <t>Téma: HTML és CSS</t>
        </is>
      </c>
    </row>
    <row r="63">
      <c r="A63" s="17" t="inlineStr">
        <is>
          <t xml:space="preserve">      INF-K</t>
        </is>
      </c>
      <c r="B63" s="17" t="inlineStr">
        <is>
          <t>IN1002EA</t>
        </is>
      </c>
      <c r="C63" s="8" t="inlineStr">
        <is>
          <t>Objektumorientált programozás</t>
        </is>
      </c>
      <c r="D63" s="12" t="n">
        <v>2</v>
      </c>
      <c r="E63" s="18" t="n">
        <v>2</v>
      </c>
      <c r="F63" s="8" t="inlineStr">
        <is>
          <t>Kötelező</t>
        </is>
      </c>
      <c r="G63" s="18" t="n">
        <v>2</v>
      </c>
      <c r="H63" s="18" t="inlineStr">
        <is>
          <t>Előadás</t>
        </is>
      </c>
      <c r="I63" s="8" t="inlineStr">
        <is>
          <t>Koll.</t>
        </is>
      </c>
      <c r="J63" s="8" t="inlineStr">
        <is>
          <t>Ferenc Rudolf</t>
        </is>
      </c>
      <c r="K63" s="8" t="inlineStr">
        <is>
          <t>Foundations of Programming practice</t>
        </is>
      </c>
      <c r="L63" s="8" t="inlineStr">
        <is>
          <t>2. félévben való teljesítése kritikus. / JAVA alapú OOP kurzus</t>
        </is>
      </c>
    </row>
    <row r="64">
      <c r="A64" s="17" t="inlineStr">
        <is>
          <t xml:space="preserve">      INF-K</t>
        </is>
      </c>
      <c r="B64" s="17" t="inlineStr">
        <is>
          <t>IN1002LA</t>
        </is>
      </c>
      <c r="C64" s="8" t="inlineStr">
        <is>
          <t>Objektumorientált programozás gy.</t>
        </is>
      </c>
      <c r="D64" s="12" t="n">
        <v>2</v>
      </c>
      <c r="E64" s="18" t="n">
        <v>3</v>
      </c>
      <c r="F64" s="8" t="inlineStr">
        <is>
          <t>Kötelező</t>
        </is>
      </c>
      <c r="G64" s="18" t="n">
        <v>2</v>
      </c>
      <c r="H64" s="18" t="inlineStr">
        <is>
          <t>Gyakorlat</t>
        </is>
      </c>
      <c r="I64" s="8" t="inlineStr">
        <is>
          <t>Gy. jegy</t>
        </is>
      </c>
      <c r="J64" s="8" t="inlineStr">
        <is>
          <t>Ferenc Rudolf</t>
        </is>
      </c>
      <c r="K64" s="8" t="inlineStr">
        <is>
          <t>Foundations of Programming practice</t>
        </is>
      </c>
      <c r="L64" s="8" t="inlineStr">
        <is>
          <t>2. félévben való teljesítése kritikus. / JAVA alapú OOP kurzus</t>
        </is>
      </c>
    </row>
    <row r="65">
      <c r="A65" s="17" t="inlineStr">
        <is>
          <t xml:space="preserve">      INF-K</t>
        </is>
      </c>
      <c r="B65" s="17" t="inlineStr">
        <is>
          <t>IN1017EA</t>
        </is>
      </c>
      <c r="C65" s="8" t="inlineStr">
        <is>
          <t>Szoftverfejlesztési folyamatok</t>
        </is>
      </c>
      <c r="D65" s="12" t="n">
        <v>2</v>
      </c>
      <c r="E65" s="18" t="n">
        <v>2</v>
      </c>
      <c r="F65" s="8" t="inlineStr">
        <is>
          <t>Kötelező</t>
        </is>
      </c>
      <c r="G65" s="18" t="n">
        <v>2</v>
      </c>
      <c r="H65" s="18" t="inlineStr">
        <is>
          <t>Előadás</t>
        </is>
      </c>
      <c r="I65" s="8" t="inlineStr">
        <is>
          <t>Koll.</t>
        </is>
      </c>
      <c r="J65" s="8" t="inlineStr">
        <is>
          <t>Vidács László</t>
        </is>
      </c>
      <c r="K65" s="8" t="inlineStr">
        <is>
          <t>Prior completion or concurrent enrollment in the Foundations of Programming practice / Lecture and practice components can be completed independently.</t>
        </is>
      </c>
      <c r="L65" s="8" t="inlineStr"/>
    </row>
    <row r="66">
      <c r="A66" s="17" t="inlineStr">
        <is>
          <t xml:space="preserve">      INF-K</t>
        </is>
      </c>
      <c r="B66" s="17" t="inlineStr">
        <is>
          <t>IN1017LA</t>
        </is>
      </c>
      <c r="C66" s="8" t="inlineStr">
        <is>
          <t>Szoftverfejlesztési folyamatok gy.</t>
        </is>
      </c>
      <c r="D66" s="12" t="n">
        <v>2</v>
      </c>
      <c r="E66" s="18" t="n">
        <v>2</v>
      </c>
      <c r="F66" s="8" t="inlineStr">
        <is>
          <t>Kötelező</t>
        </is>
      </c>
      <c r="G66" s="18" t="n">
        <v>1</v>
      </c>
      <c r="H66" s="18" t="inlineStr">
        <is>
          <t>Gyakorlat</t>
        </is>
      </c>
      <c r="I66" s="8" t="inlineStr">
        <is>
          <t>Gy. jegy</t>
        </is>
      </c>
      <c r="J66" s="8" t="inlineStr">
        <is>
          <t>Vidács László</t>
        </is>
      </c>
      <c r="K66" s="8" t="inlineStr">
        <is>
          <t>Prior completion or concurrent enrollment in the Foundations of Programming practice / Lecture and practice components can be completed independently.</t>
        </is>
      </c>
      <c r="L66" s="8" t="inlineStr"/>
    </row>
    <row r="67">
      <c r="A67" s="17" t="inlineStr">
        <is>
          <t xml:space="preserve">      INF-K</t>
        </is>
      </c>
      <c r="B67" s="17" t="inlineStr">
        <is>
          <t>IN1041EA</t>
        </is>
      </c>
      <c r="C67" s="8" t="inlineStr">
        <is>
          <t>Adatbázisok</t>
        </is>
      </c>
      <c r="D67" s="12" t="n">
        <v>2</v>
      </c>
      <c r="E67" s="18" t="n">
        <v>2</v>
      </c>
      <c r="F67" s="8" t="inlineStr">
        <is>
          <t>Kötelező</t>
        </is>
      </c>
      <c r="G67" s="18" t="n">
        <v>2</v>
      </c>
      <c r="H67" s="18" t="inlineStr">
        <is>
          <t>Előadás</t>
        </is>
      </c>
      <c r="I67" s="8" t="inlineStr">
        <is>
          <t>Koll.</t>
        </is>
      </c>
      <c r="J67" s="8" t="inlineStr">
        <is>
          <t>Németh Gábor</t>
        </is>
      </c>
      <c r="K67" s="8" t="inlineStr">
        <is>
          <t>Foundations of Programming practice / Lecture and practice components can be completed independently.</t>
        </is>
      </c>
      <c r="L67" s="8" t="inlineStr"/>
    </row>
    <row r="68">
      <c r="A68" s="17" t="inlineStr">
        <is>
          <t xml:space="preserve">      INF-K</t>
        </is>
      </c>
      <c r="B68" s="17" t="inlineStr">
        <is>
          <t>IN1041LA</t>
        </is>
      </c>
      <c r="C68" s="8" t="inlineStr">
        <is>
          <t>Adatbázisok gy.</t>
        </is>
      </c>
      <c r="D68" s="12" t="n">
        <v>2</v>
      </c>
      <c r="E68" s="18" t="n">
        <v>2</v>
      </c>
      <c r="F68" s="8" t="inlineStr">
        <is>
          <t>Kötelező</t>
        </is>
      </c>
      <c r="G68" s="18" t="n">
        <v>2</v>
      </c>
      <c r="H68" s="18" t="inlineStr">
        <is>
          <t>Gyakorlat</t>
        </is>
      </c>
      <c r="I68" s="8" t="inlineStr">
        <is>
          <t>Gy. jegy</t>
        </is>
      </c>
      <c r="J68" s="8" t="inlineStr">
        <is>
          <t>Németh Gábor</t>
        </is>
      </c>
      <c r="K68" s="8" t="inlineStr">
        <is>
          <t>Foundations of Programming practice / Lecture and practice components can be completed independently.</t>
        </is>
      </c>
      <c r="L68" s="8" t="inlineStr"/>
    </row>
    <row r="69">
      <c r="A69" s="17" t="inlineStr">
        <is>
          <t xml:space="preserve">      INF-K</t>
        </is>
      </c>
      <c r="B69" s="17" t="inlineStr">
        <is>
          <t>IN0007EA</t>
        </is>
      </c>
      <c r="C69" s="8" t="inlineStr">
        <is>
          <t>Számítógép-architektúrák</t>
        </is>
      </c>
      <c r="D69" s="12" t="n">
        <v>3</v>
      </c>
      <c r="E69" s="18" t="n">
        <v>2</v>
      </c>
      <c r="F69" s="8" t="inlineStr">
        <is>
          <t>Kötelező</t>
        </is>
      </c>
      <c r="G69" s="18" t="n">
        <v>2</v>
      </c>
      <c r="H69" s="18" t="inlineStr">
        <is>
          <t>Előadás</t>
        </is>
      </c>
      <c r="I69" s="8" t="inlineStr">
        <is>
          <t>Koll.</t>
        </is>
      </c>
      <c r="J69" s="8" t="inlineStr">
        <is>
          <t>Nagy Antal</t>
        </is>
      </c>
      <c r="K69" s="8" t="inlineStr">
        <is>
          <t>-</t>
        </is>
      </c>
      <c r="L69" s="8" t="inlineStr"/>
    </row>
    <row r="70">
      <c r="A70" s="17" t="inlineStr">
        <is>
          <t xml:space="preserve">      INF-K</t>
        </is>
      </c>
      <c r="B70" s="17" t="inlineStr">
        <is>
          <t>IN1034EA</t>
        </is>
      </c>
      <c r="C70" s="8" t="inlineStr">
        <is>
          <t>Informatikai biztonság</t>
        </is>
      </c>
      <c r="D70" s="12" t="n">
        <v>3</v>
      </c>
      <c r="E70" s="18" t="n">
        <v>2</v>
      </c>
      <c r="F70" s="8" t="inlineStr">
        <is>
          <t>Kötelező</t>
        </is>
      </c>
      <c r="G70" s="18" t="n">
        <v>2</v>
      </c>
      <c r="H70" s="18" t="inlineStr">
        <is>
          <t>Előadás</t>
        </is>
      </c>
      <c r="I70" s="8" t="inlineStr">
        <is>
          <t>Koll.</t>
        </is>
      </c>
      <c r="J70" s="8" t="inlineStr">
        <is>
          <t>Vidács László</t>
        </is>
      </c>
      <c r="K70" s="8" t="inlineStr">
        <is>
          <t>Computer Networks</t>
        </is>
      </c>
      <c r="L70" s="8" t="inlineStr"/>
    </row>
    <row r="71">
      <c r="A71" s="17" t="inlineStr">
        <is>
          <t xml:space="preserve">      INF-K</t>
        </is>
      </c>
      <c r="B71" s="17" t="inlineStr">
        <is>
          <t>IN1040EA</t>
        </is>
      </c>
      <c r="C71" s="8" t="inlineStr">
        <is>
          <t>Natív programozás</t>
        </is>
      </c>
      <c r="D71" s="12" t="n">
        <v>3</v>
      </c>
      <c r="E71" s="18" t="n">
        <v>2</v>
      </c>
      <c r="F71" s="8" t="inlineStr">
        <is>
          <t>Kötelező</t>
        </is>
      </c>
      <c r="G71" s="18" t="n">
        <v>2</v>
      </c>
      <c r="H71" s="18" t="inlineStr">
        <is>
          <t>Előadás</t>
        </is>
      </c>
      <c r="I71" s="8" t="inlineStr">
        <is>
          <t>Koll.</t>
        </is>
      </c>
      <c r="J71" s="8" t="inlineStr">
        <is>
          <t>Siket István</t>
        </is>
      </c>
      <c r="K71" s="8" t="inlineStr">
        <is>
          <t>Object-Oriented Programming practice / Lecture and practice components can be completed independently.</t>
        </is>
      </c>
      <c r="L71" s="8" t="inlineStr">
        <is>
          <t>C++ alapú OOP kurzus</t>
        </is>
      </c>
    </row>
    <row r="72">
      <c r="A72" s="17" t="inlineStr">
        <is>
          <t xml:space="preserve">      INF-K</t>
        </is>
      </c>
      <c r="B72" s="17" t="inlineStr">
        <is>
          <t>IN1040LA</t>
        </is>
      </c>
      <c r="C72" s="8" t="inlineStr">
        <is>
          <t>Natív programozás gy.</t>
        </is>
      </c>
      <c r="D72" s="12" t="n">
        <v>3</v>
      </c>
      <c r="E72" s="18" t="n">
        <v>2</v>
      </c>
      <c r="F72" s="8" t="inlineStr">
        <is>
          <t>Kötelező</t>
        </is>
      </c>
      <c r="G72" s="18" t="n">
        <v>2</v>
      </c>
      <c r="H72" s="18" t="inlineStr">
        <is>
          <t>Gyakorlat</t>
        </is>
      </c>
      <c r="I72" s="8" t="inlineStr">
        <is>
          <t>Gy. jegy</t>
        </is>
      </c>
      <c r="J72" s="8" t="inlineStr">
        <is>
          <t>Siket István</t>
        </is>
      </c>
      <c r="K72" s="8" t="inlineStr">
        <is>
          <t>Object-Oriented Programming practice / Lecture and practice components can be completed independently.</t>
        </is>
      </c>
      <c r="L72" s="8" t="inlineStr">
        <is>
          <t>C++ alapú OOP kurzus</t>
        </is>
      </c>
    </row>
    <row r="73">
      <c r="A73" s="17" t="inlineStr">
        <is>
          <t xml:space="preserve">      INF-K</t>
        </is>
      </c>
      <c r="B73" s="17" t="inlineStr">
        <is>
          <t>IN1091EA</t>
        </is>
      </c>
      <c r="C73" s="8" t="inlineStr">
        <is>
          <t>Szoftvertesztelés</t>
        </is>
      </c>
      <c r="D73" s="12" t="n">
        <v>3</v>
      </c>
      <c r="E73" s="18" t="n">
        <v>2</v>
      </c>
      <c r="F73" s="8" t="inlineStr">
        <is>
          <t>Kötelező</t>
        </is>
      </c>
      <c r="G73" s="18" t="n">
        <v>2</v>
      </c>
      <c r="H73" s="18" t="inlineStr">
        <is>
          <t>Előadás</t>
        </is>
      </c>
      <c r="I73" s="8" t="inlineStr">
        <is>
          <t>Koll.</t>
        </is>
      </c>
      <c r="J73" s="8" t="inlineStr">
        <is>
          <t>Beszédes Árpád</t>
        </is>
      </c>
      <c r="K73" s="8" t="inlineStr">
        <is>
          <t>Software Development Processes practice, Foundations of Programming practice</t>
        </is>
      </c>
      <c r="L73" s="8" t="inlineStr"/>
    </row>
    <row r="74">
      <c r="A74" s="17" t="inlineStr">
        <is>
          <t xml:space="preserve">      INF-K</t>
        </is>
      </c>
      <c r="B74" s="17" t="inlineStr">
        <is>
          <t>IN1091LA</t>
        </is>
      </c>
      <c r="C74" s="8" t="inlineStr">
        <is>
          <t>Szoftvertesztelés gy.</t>
        </is>
      </c>
      <c r="D74" s="12" t="n">
        <v>3</v>
      </c>
      <c r="E74" s="18" t="n">
        <v>2</v>
      </c>
      <c r="F74" s="8" t="inlineStr">
        <is>
          <t>Kötelező</t>
        </is>
      </c>
      <c r="G74" s="18" t="n">
        <v>1</v>
      </c>
      <c r="H74" s="18" t="inlineStr">
        <is>
          <t>Gyakorlat</t>
        </is>
      </c>
      <c r="I74" s="8" t="inlineStr">
        <is>
          <t>Gy. jegy</t>
        </is>
      </c>
      <c r="J74" s="8" t="inlineStr">
        <is>
          <t>Beszédes Árpád</t>
        </is>
      </c>
      <c r="K74" s="8" t="inlineStr">
        <is>
          <t>Software Development Processes practice, Foundations of Programming practice</t>
        </is>
      </c>
      <c r="L74" s="8" t="inlineStr"/>
    </row>
    <row r="75">
      <c r="A75" s="17" t="inlineStr">
        <is>
          <t xml:space="preserve">      INF-K</t>
        </is>
      </c>
      <c r="B75" s="17" t="inlineStr">
        <is>
          <t>IN1081LA</t>
        </is>
      </c>
      <c r="C75" s="8" t="inlineStr">
        <is>
          <t>Projektmunka I</t>
        </is>
      </c>
      <c r="D75" s="12" t="n">
        <v>3</v>
      </c>
      <c r="E75" s="18" t="n">
        <v>3</v>
      </c>
      <c r="F75" s="8" t="inlineStr">
        <is>
          <t>Kötelező</t>
        </is>
      </c>
      <c r="G75" s="18" t="n">
        <v>2</v>
      </c>
      <c r="H75" s="18" t="inlineStr">
        <is>
          <t>Gyakorlat</t>
        </is>
      </c>
      <c r="I75" s="8" t="inlineStr">
        <is>
          <t>Gy. jegy</t>
        </is>
      </c>
      <c r="J75" s="8" t="inlineStr">
        <is>
          <t>Beszédes Árpád</t>
        </is>
      </c>
      <c r="K75" s="8" t="inlineStr">
        <is>
          <t>Software Development Processes lecture and practice, Foundations of Programming practice</t>
        </is>
      </c>
      <c r="L75" s="8" t="inlineStr"/>
    </row>
    <row r="76">
      <c r="A76" s="17" t="inlineStr">
        <is>
          <t xml:space="preserve">      INF-K</t>
        </is>
      </c>
      <c r="B76" s="17" t="inlineStr">
        <is>
          <t>IN1060EA</t>
        </is>
      </c>
      <c r="C76" s="8" t="inlineStr">
        <is>
          <t>Digitális képfeldolgozás</t>
        </is>
      </c>
      <c r="D76" s="12" t="n">
        <v>3</v>
      </c>
      <c r="E76" s="18" t="n">
        <v>2</v>
      </c>
      <c r="F76" s="8" t="inlineStr">
        <is>
          <t>Kötelező</t>
        </is>
      </c>
      <c r="G76" s="18" t="n">
        <v>2</v>
      </c>
      <c r="H76" s="18" t="inlineStr">
        <is>
          <t>Előadás</t>
        </is>
      </c>
      <c r="I76" s="8" t="inlineStr">
        <is>
          <t>Koll.</t>
        </is>
      </c>
      <c r="J76" s="8" t="inlineStr">
        <is>
          <t>Palágyi Kálmán</t>
        </is>
      </c>
      <c r="K76" s="8" t="inlineStr">
        <is>
          <t>Mathematics for Computer Scientists I, Foundations of Programming practice</t>
        </is>
      </c>
      <c r="L76" s="8" t="inlineStr"/>
    </row>
    <row r="77">
      <c r="A77" s="17" t="inlineStr">
        <is>
          <t xml:space="preserve">      INF-K</t>
        </is>
      </c>
      <c r="B77" s="17" t="inlineStr">
        <is>
          <t>IN1060LA</t>
        </is>
      </c>
      <c r="C77" s="8" t="inlineStr">
        <is>
          <t>Digitális képfeldolgozás gy.</t>
        </is>
      </c>
      <c r="D77" s="12" t="n">
        <v>3</v>
      </c>
      <c r="E77" s="18" t="n">
        <v>2</v>
      </c>
      <c r="F77" s="8" t="inlineStr">
        <is>
          <t>Kötelező</t>
        </is>
      </c>
      <c r="G77" s="18" t="n">
        <v>2</v>
      </c>
      <c r="H77" s="18" t="inlineStr">
        <is>
          <t>Gyakorlat</t>
        </is>
      </c>
      <c r="I77" s="8" t="inlineStr">
        <is>
          <t>Gy. jegy</t>
        </is>
      </c>
      <c r="J77" s="8" t="inlineStr">
        <is>
          <t>Palágyi Kálmán</t>
        </is>
      </c>
      <c r="K77" s="8" t="inlineStr">
        <is>
          <t>Mathematics for Computer Scientists I, Foundations of Programming practice</t>
        </is>
      </c>
      <c r="L77" s="8" t="inlineStr"/>
    </row>
    <row r="78">
      <c r="A78" s="17" t="inlineStr">
        <is>
          <t xml:space="preserve">      INF-K</t>
        </is>
      </c>
      <c r="B78" s="17" t="inlineStr">
        <is>
          <t>IN1036EA</t>
        </is>
      </c>
      <c r="C78" s="8" t="inlineStr">
        <is>
          <t>Operációs rendszerek</t>
        </is>
      </c>
      <c r="D78" s="12" t="n">
        <v>4</v>
      </c>
      <c r="E78" s="18" t="n">
        <v>2</v>
      </c>
      <c r="F78" s="8" t="inlineStr">
        <is>
          <t>Kötelező</t>
        </is>
      </c>
      <c r="G78" s="18" t="n">
        <v>2</v>
      </c>
      <c r="H78" s="18" t="inlineStr">
        <is>
          <t>Előadás</t>
        </is>
      </c>
      <c r="I78" s="8" t="inlineStr">
        <is>
          <t>Koll.</t>
        </is>
      </c>
      <c r="J78" s="8" t="inlineStr">
        <is>
          <t>Nagy Antal</t>
        </is>
      </c>
      <c r="K78" s="8" t="inlineStr">
        <is>
          <t>Foundations of Programming practice</t>
        </is>
      </c>
      <c r="L78" s="8" t="inlineStr"/>
    </row>
    <row r="79">
      <c r="A79" s="17" t="inlineStr">
        <is>
          <t xml:space="preserve">      INF-K</t>
        </is>
      </c>
      <c r="B79" s="17" t="inlineStr">
        <is>
          <t>IN1070EA</t>
        </is>
      </c>
      <c r="C79" s="8" t="inlineStr">
        <is>
          <t>Szoftver architektúrák</t>
        </is>
      </c>
      <c r="D79" s="12" t="n">
        <v>4</v>
      </c>
      <c r="E79" s="18" t="n">
        <v>2</v>
      </c>
      <c r="F79" s="8" t="inlineStr">
        <is>
          <t>Kötelező</t>
        </is>
      </c>
      <c r="G79" s="18" t="n">
        <v>2</v>
      </c>
      <c r="H79" s="18" t="inlineStr">
        <is>
          <t>Előadás</t>
        </is>
      </c>
      <c r="I79" s="8" t="inlineStr">
        <is>
          <t>Koll.</t>
        </is>
      </c>
      <c r="J79" s="8" t="inlineStr">
        <is>
          <t>Bilicki Vilmos</t>
        </is>
      </c>
      <c r="K79" s="8" t="inlineStr">
        <is>
          <t>Object-Oriented Programming practice / Lecture and practice components can be completed independently.</t>
        </is>
      </c>
      <c r="L79" s="8" t="inlineStr"/>
    </row>
    <row r="80">
      <c r="A80" s="17" t="inlineStr">
        <is>
          <t xml:space="preserve">      INF-K</t>
        </is>
      </c>
      <c r="B80" s="17" t="inlineStr">
        <is>
          <t>IN1070LA</t>
        </is>
      </c>
      <c r="C80" s="8" t="inlineStr">
        <is>
          <t>Szoftver architektúrák gy.</t>
        </is>
      </c>
      <c r="D80" s="12" t="n">
        <v>4</v>
      </c>
      <c r="E80" s="18" t="n">
        <v>2</v>
      </c>
      <c r="F80" s="8" t="inlineStr">
        <is>
          <t>Kötelező</t>
        </is>
      </c>
      <c r="G80" s="18" t="n">
        <v>2</v>
      </c>
      <c r="H80" s="18" t="inlineStr">
        <is>
          <t>Gyakorlat</t>
        </is>
      </c>
      <c r="I80" s="8" t="inlineStr">
        <is>
          <t>Gy. jegy</t>
        </is>
      </c>
      <c r="J80" s="8" t="inlineStr">
        <is>
          <t>Bilicki Vilmos</t>
        </is>
      </c>
      <c r="K80" s="8" t="inlineStr">
        <is>
          <t>Object-Oriented Programming practice / Lecture and practice components can be completed independently.</t>
        </is>
      </c>
      <c r="L80" s="8" t="inlineStr"/>
    </row>
    <row r="81">
      <c r="A81" s="13" t="inlineStr">
        <is>
          <t xml:space="preserve">    INF</t>
        </is>
      </c>
      <c r="B81" s="14" t="inlineStr">
        <is>
          <t xml:space="preserve">      INF-P</t>
        </is>
      </c>
      <c r="C81" s="15" t="inlineStr">
        <is>
          <t>Differenciált projektmunka</t>
        </is>
      </c>
      <c r="D81" s="4" t="n"/>
      <c r="E81" s="13" t="n">
        <v>5</v>
      </c>
      <c r="F81" s="16" t="inlineStr">
        <is>
          <t>Kötelező</t>
        </is>
      </c>
      <c r="G81" s="4" t="n"/>
      <c r="H81" s="4" t="n"/>
      <c r="I81" s="4" t="n"/>
      <c r="J81" s="4" t="n"/>
      <c r="K81" s="4" t="n"/>
      <c r="L81" s="16" t="inlineStr">
        <is>
          <t>Projektmunka II illetve alternatívái</t>
        </is>
      </c>
    </row>
    <row r="82">
      <c r="A82" s="17" t="inlineStr">
        <is>
          <t xml:space="preserve">      INF-P</t>
        </is>
      </c>
      <c r="B82" s="17" t="inlineStr">
        <is>
          <t>IN1082LA</t>
        </is>
      </c>
      <c r="C82" s="8" t="inlineStr">
        <is>
          <t>Projektmunka II</t>
        </is>
      </c>
      <c r="D82" s="12" t="n">
        <v>4</v>
      </c>
      <c r="E82" s="18" t="n">
        <v>5</v>
      </c>
      <c r="F82" s="8" t="inlineStr">
        <is>
          <t>Kötelezően választható</t>
        </is>
      </c>
      <c r="G82" s="18" t="n">
        <v>2</v>
      </c>
      <c r="H82" s="18" t="inlineStr">
        <is>
          <t>Gyakorlat</t>
        </is>
      </c>
      <c r="I82" s="8" t="inlineStr">
        <is>
          <t>Gy. jegy</t>
        </is>
      </c>
      <c r="J82" s="8" t="inlineStr">
        <is>
          <t>Beszédes Árpád</t>
        </is>
      </c>
      <c r="K82" s="8" t="inlineStr">
        <is>
          <t>Project Work I, Databases, prior completion or concurrent enrollment in the Software Architectures practice</t>
        </is>
      </c>
      <c r="L82" s="8" t="inlineStr">
        <is>
          <t>A szak nem teljesíthető a Projektmunka II vagy valamely alternatívája nélkül</t>
        </is>
      </c>
    </row>
    <row r="83">
      <c r="A83" s="13" t="inlineStr">
        <is>
          <t xml:space="preserve">    INF</t>
        </is>
      </c>
      <c r="B83" s="14" t="inlineStr">
        <is>
          <t xml:space="preserve">      INF-J</t>
        </is>
      </c>
      <c r="C83" s="15" t="inlineStr">
        <is>
          <t>Javasolt informatikai ismeretek</t>
        </is>
      </c>
      <c r="D83" s="4" t="n"/>
      <c r="E83" s="4" t="n"/>
      <c r="F83" s="16" t="inlineStr">
        <is>
          <t>Kötelező</t>
        </is>
      </c>
      <c r="G83" s="4" t="n"/>
      <c r="H83" s="4" t="n"/>
      <c r="I83" s="4" t="n"/>
      <c r="J83" s="4" t="n"/>
      <c r="K83" s="4" t="n"/>
      <c r="L83" s="16" t="inlineStr">
        <is>
          <t>További javasolt kötelezően választható informatikai tárgyak.</t>
        </is>
      </c>
    </row>
    <row r="84">
      <c r="A84" s="17" t="inlineStr">
        <is>
          <t xml:space="preserve">      INF-J</t>
        </is>
      </c>
      <c r="B84" s="17" t="inlineStr">
        <is>
          <t>IN1151EA</t>
        </is>
      </c>
      <c r="C84" s="8" t="inlineStr">
        <is>
          <t>Adatbázis alapú rendszerek</t>
        </is>
      </c>
      <c r="D84" s="12" t="n"/>
      <c r="E84" s="18" t="n">
        <v>2</v>
      </c>
      <c r="F84" s="8" t="inlineStr">
        <is>
          <t>Kötelezően választható</t>
        </is>
      </c>
      <c r="G84" s="18" t="n">
        <v>2</v>
      </c>
      <c r="H84" s="18" t="inlineStr">
        <is>
          <t>Előadás</t>
        </is>
      </c>
      <c r="I84" s="8" t="inlineStr">
        <is>
          <t>Koll.</t>
        </is>
      </c>
      <c r="J84" s="8" t="inlineStr">
        <is>
          <t>Balázs Péter</t>
        </is>
      </c>
      <c r="K84" s="8" t="inlineStr">
        <is>
          <t>Adatbázisok</t>
        </is>
      </c>
      <c r="L84" s="8" t="inlineStr"/>
    </row>
    <row r="85">
      <c r="A85" s="17" t="inlineStr">
        <is>
          <t xml:space="preserve">      INF-J</t>
        </is>
      </c>
      <c r="B85" s="17" t="inlineStr">
        <is>
          <t>IN1151LA</t>
        </is>
      </c>
      <c r="C85" s="8" t="inlineStr">
        <is>
          <t>Adatbázis alapú rendszerek gy.</t>
        </is>
      </c>
      <c r="D85" s="12" t="n"/>
      <c r="E85" s="18" t="n">
        <v>2</v>
      </c>
      <c r="F85" s="8" t="inlineStr">
        <is>
          <t>Kötelezően választható</t>
        </is>
      </c>
      <c r="G85" s="18" t="n">
        <v>1</v>
      </c>
      <c r="H85" s="18" t="inlineStr">
        <is>
          <t>Gyakorlat</t>
        </is>
      </c>
      <c r="I85" s="8" t="inlineStr">
        <is>
          <t>Gy. jegy</t>
        </is>
      </c>
      <c r="J85" s="8" t="inlineStr">
        <is>
          <t>Balázs Péter</t>
        </is>
      </c>
      <c r="K85" s="8" t="inlineStr">
        <is>
          <t>Adatbázisok</t>
        </is>
      </c>
      <c r="L85" s="8" t="inlineStr"/>
    </row>
    <row r="86">
      <c r="A86" s="17" t="inlineStr">
        <is>
          <t xml:space="preserve">      INF-J</t>
        </is>
      </c>
      <c r="B86" s="17" t="inlineStr">
        <is>
          <t>IN1016EA</t>
        </is>
      </c>
      <c r="C86" s="8" t="inlineStr">
        <is>
          <t>Gépközeli programozás</t>
        </is>
      </c>
      <c r="D86" s="12" t="n"/>
      <c r="E86" s="18" t="n">
        <v>2</v>
      </c>
      <c r="F86" s="8" t="inlineStr">
        <is>
          <t>Kötelezően választható</t>
        </is>
      </c>
      <c r="G86" s="18" t="n">
        <v>1</v>
      </c>
      <c r="H86" s="18" t="inlineStr">
        <is>
          <t>Előadás</t>
        </is>
      </c>
      <c r="I86" s="8" t="inlineStr">
        <is>
          <t>Koll.</t>
        </is>
      </c>
      <c r="J86" s="8" t="inlineStr">
        <is>
          <t>Jász Judit</t>
        </is>
      </c>
      <c r="K86" s="8" t="inlineStr">
        <is>
          <t>Objektumorientált programozás gy</t>
        </is>
      </c>
      <c r="L86" s="8" t="inlineStr">
        <is>
          <t>C programozás</t>
        </is>
      </c>
    </row>
    <row r="87">
      <c r="A87" s="17" t="inlineStr">
        <is>
          <t xml:space="preserve">      INF-J</t>
        </is>
      </c>
      <c r="B87" s="17" t="inlineStr">
        <is>
          <t>IN1016LA</t>
        </is>
      </c>
      <c r="C87" s="8" t="inlineStr">
        <is>
          <t>Gépközeli programozás gy.</t>
        </is>
      </c>
      <c r="D87" s="12" t="n"/>
      <c r="E87" s="18" t="n">
        <v>2</v>
      </c>
      <c r="F87" s="8" t="inlineStr">
        <is>
          <t>Kötelezően választható</t>
        </is>
      </c>
      <c r="G87" s="18" t="n">
        <v>1</v>
      </c>
      <c r="H87" s="18" t="inlineStr">
        <is>
          <t>Gyakorlat</t>
        </is>
      </c>
      <c r="I87" s="8" t="inlineStr">
        <is>
          <t>Gy. jegy</t>
        </is>
      </c>
      <c r="J87" s="8" t="inlineStr">
        <is>
          <t>Jász Judit</t>
        </is>
      </c>
      <c r="K87" s="8" t="inlineStr">
        <is>
          <t>Objektumorientált programozás gy</t>
        </is>
      </c>
      <c r="L87" s="8" t="inlineStr">
        <is>
          <t>C programozás</t>
        </is>
      </c>
    </row>
    <row r="88">
      <c r="A88" s="17" t="inlineStr">
        <is>
          <t xml:space="preserve">      INF-J</t>
        </is>
      </c>
      <c r="B88" s="17" t="inlineStr">
        <is>
          <t>IN1148EA</t>
        </is>
      </c>
      <c r="C88" s="8" t="inlineStr">
        <is>
          <t>Igazságügyi képelemzés</t>
        </is>
      </c>
      <c r="D88" s="12" t="n"/>
      <c r="E88" s="18" t="n">
        <v>3</v>
      </c>
      <c r="F88" s="8" t="inlineStr">
        <is>
          <t>Kötelezően választható</t>
        </is>
      </c>
      <c r="G88" s="18" t="n">
        <v>2</v>
      </c>
      <c r="H88" s="18" t="inlineStr">
        <is>
          <t>Előadás</t>
        </is>
      </c>
      <c r="I88" s="8" t="inlineStr">
        <is>
          <t>Koll.</t>
        </is>
      </c>
      <c r="J88" s="8" t="inlineStr">
        <is>
          <t>Németh Gábor</t>
        </is>
      </c>
      <c r="K88" s="8" t="inlineStr">
        <is>
          <t xml:space="preserve">Programozás alapjai; Matematika informatikusoknak I.; Matematika informatikusoknak II.; Matematika informatikusoknak III.; </t>
        </is>
      </c>
      <c r="L88" s="8" t="inlineStr"/>
    </row>
    <row r="89">
      <c r="A89" s="17" t="inlineStr">
        <is>
          <t xml:space="preserve">      INF-J</t>
        </is>
      </c>
      <c r="B89" s="17" t="inlineStr">
        <is>
          <t>IN1141EA</t>
        </is>
      </c>
      <c r="C89" s="8" t="inlineStr">
        <is>
          <t>Digitális topológia és matematikai morfológia</t>
        </is>
      </c>
      <c r="D89" s="12" t="n"/>
      <c r="E89" s="18" t="n">
        <v>3</v>
      </c>
      <c r="F89" s="8" t="inlineStr">
        <is>
          <t>Kötelezően választható</t>
        </is>
      </c>
      <c r="G89" s="18" t="n">
        <v>2</v>
      </c>
      <c r="H89" s="18" t="inlineStr">
        <is>
          <t>Előadás</t>
        </is>
      </c>
      <c r="I89" s="8" t="inlineStr">
        <is>
          <t>Koll.</t>
        </is>
      </c>
      <c r="J89" s="8" t="inlineStr">
        <is>
          <t>Palágyi Kálmán</t>
        </is>
      </c>
      <c r="K89" s="8" t="inlineStr">
        <is>
          <t>-</t>
        </is>
      </c>
      <c r="L89" s="8" t="inlineStr"/>
    </row>
    <row r="90">
      <c r="A90" s="17" t="inlineStr">
        <is>
          <t xml:space="preserve">      INF-J</t>
        </is>
      </c>
      <c r="B90" s="17" t="inlineStr">
        <is>
          <t>IN1149EA</t>
        </is>
      </c>
      <c r="C90" s="8" t="inlineStr">
        <is>
          <t>Medical Image Analysis</t>
        </is>
      </c>
      <c r="D90" s="12" t="n"/>
      <c r="E90" s="18" t="n">
        <v>3</v>
      </c>
      <c r="F90" s="8" t="inlineStr">
        <is>
          <t>Kötelezően választható</t>
        </is>
      </c>
      <c r="G90" s="18" t="n">
        <v>2</v>
      </c>
      <c r="H90" s="18" t="inlineStr">
        <is>
          <t>Előadás</t>
        </is>
      </c>
      <c r="I90" s="8" t="inlineStr">
        <is>
          <t>Koll.</t>
        </is>
      </c>
      <c r="J90" s="8" t="inlineStr">
        <is>
          <t>Nagy Antal</t>
        </is>
      </c>
      <c r="K90" s="8" t="inlineStr">
        <is>
          <t>Foundations of Programming practice</t>
        </is>
      </c>
      <c r="L90" s="8" t="inlineStr"/>
    </row>
    <row r="91">
      <c r="A91" s="17" t="inlineStr">
        <is>
          <t xml:space="preserve">      INF-J</t>
        </is>
      </c>
      <c r="B91" s="17" t="inlineStr">
        <is>
          <t>IN1055EA</t>
        </is>
      </c>
      <c r="C91" s="8" t="inlineStr">
        <is>
          <t>DevOps</t>
        </is>
      </c>
      <c r="D91" s="12" t="n"/>
      <c r="E91" s="18" t="n">
        <v>2</v>
      </c>
      <c r="F91" s="8" t="inlineStr">
        <is>
          <t>Kötelezően választható</t>
        </is>
      </c>
      <c r="G91" s="18" t="n">
        <v>1</v>
      </c>
      <c r="H91" s="18" t="inlineStr">
        <is>
          <t>Előadás</t>
        </is>
      </c>
      <c r="I91" s="8" t="inlineStr">
        <is>
          <t>Koll.</t>
        </is>
      </c>
      <c r="J91" s="8" t="inlineStr">
        <is>
          <t>Antal Gábor</t>
        </is>
      </c>
      <c r="K91" s="8" t="inlineStr">
        <is>
          <t>Foundations of Programming practice</t>
        </is>
      </c>
      <c r="L91" s="8" t="inlineStr"/>
    </row>
    <row r="92">
      <c r="A92" s="17" t="inlineStr">
        <is>
          <t xml:space="preserve">      INF-J</t>
        </is>
      </c>
      <c r="B92" s="17" t="inlineStr">
        <is>
          <t>IN1055LA</t>
        </is>
      </c>
      <c r="C92" s="8" t="inlineStr">
        <is>
          <t>DevOps gy.</t>
        </is>
      </c>
      <c r="D92" s="12" t="n"/>
      <c r="E92" s="18" t="n">
        <v>2</v>
      </c>
      <c r="F92" s="8" t="inlineStr">
        <is>
          <t>Kötelezően választható</t>
        </is>
      </c>
      <c r="G92" s="18" t="n">
        <v>1</v>
      </c>
      <c r="H92" s="18" t="inlineStr">
        <is>
          <t>Gyakorlat</t>
        </is>
      </c>
      <c r="I92" s="8" t="inlineStr">
        <is>
          <t>Gy. jegy</t>
        </is>
      </c>
      <c r="J92" s="8" t="inlineStr">
        <is>
          <t>Antal Gábor</t>
        </is>
      </c>
      <c r="K92" s="8" t="inlineStr">
        <is>
          <t>Foundations of Programming practice</t>
        </is>
      </c>
      <c r="L92" s="8" t="inlineStr"/>
    </row>
    <row r="93">
      <c r="A93" s="17" t="inlineStr">
        <is>
          <t xml:space="preserve">      INF-J</t>
        </is>
      </c>
      <c r="B93" s="17" t="inlineStr">
        <is>
          <t>IN1145EA</t>
        </is>
      </c>
      <c r="C93" s="8" t="inlineStr">
        <is>
          <t>Image Processing Software Tools</t>
        </is>
      </c>
      <c r="D93" s="12" t="n"/>
      <c r="E93" s="18" t="n">
        <v>3</v>
      </c>
      <c r="F93" s="8" t="inlineStr">
        <is>
          <t>Kötelezően választható</t>
        </is>
      </c>
      <c r="G93" s="18" t="n">
        <v>2</v>
      </c>
      <c r="H93" s="18" t="inlineStr">
        <is>
          <t>Előadás</t>
        </is>
      </c>
      <c r="I93" s="8" t="inlineStr">
        <is>
          <t>Koll.</t>
        </is>
      </c>
      <c r="J93" s="8" t="inlineStr">
        <is>
          <t>Tanács Attila</t>
        </is>
      </c>
      <c r="K93" s="8" t="inlineStr">
        <is>
          <t>Foundations of Programming practice</t>
        </is>
      </c>
      <c r="L93" s="8" t="inlineStr"/>
    </row>
    <row r="94">
      <c r="A94" s="17" t="inlineStr">
        <is>
          <t xml:space="preserve">      INF-J</t>
        </is>
      </c>
      <c r="B94" s="17" t="inlineStr">
        <is>
          <t>IN1143EA</t>
        </is>
      </c>
      <c r="C94" s="8" t="inlineStr">
        <is>
          <t>Számítógéppel támogatott tervezés</t>
        </is>
      </c>
      <c r="D94" s="12" t="n"/>
      <c r="E94" s="18" t="n">
        <v>3</v>
      </c>
      <c r="F94" s="8" t="inlineStr">
        <is>
          <t>Kötelezően választható</t>
        </is>
      </c>
      <c r="G94" s="18" t="n">
        <v>2</v>
      </c>
      <c r="H94" s="18" t="inlineStr">
        <is>
          <t>Előadás</t>
        </is>
      </c>
      <c r="I94" s="8" t="inlineStr">
        <is>
          <t>Koll.</t>
        </is>
      </c>
      <c r="J94" s="8" t="inlineStr">
        <is>
          <t>Tanács Attila</t>
        </is>
      </c>
      <c r="K94" s="8" t="inlineStr">
        <is>
          <t>-</t>
        </is>
      </c>
      <c r="L94" s="8" t="inlineStr"/>
    </row>
    <row r="95">
      <c r="A95" s="17" t="inlineStr">
        <is>
          <t xml:space="preserve">      INF-J</t>
        </is>
      </c>
      <c r="B95" s="17" t="inlineStr">
        <is>
          <t>IN1142EA</t>
        </is>
      </c>
      <c r="C95" s="8" t="inlineStr">
        <is>
          <t>Vázkijelölés a képfeldolgozásban</t>
        </is>
      </c>
      <c r="D95" s="12" t="n"/>
      <c r="E95" s="18" t="n">
        <v>3</v>
      </c>
      <c r="F95" s="8" t="inlineStr">
        <is>
          <t>Kötelezően választható</t>
        </is>
      </c>
      <c r="G95" s="18" t="n">
        <v>2</v>
      </c>
      <c r="H95" s="18" t="inlineStr">
        <is>
          <t>Előadás</t>
        </is>
      </c>
      <c r="I95" s="8" t="inlineStr">
        <is>
          <t>Koll.</t>
        </is>
      </c>
      <c r="J95" s="8" t="inlineStr">
        <is>
          <t>Palágyi Kálmán</t>
        </is>
      </c>
      <c r="K95" s="8" t="inlineStr">
        <is>
          <t>-</t>
        </is>
      </c>
      <c r="L95" s="8" t="inlineStr"/>
    </row>
    <row r="96">
      <c r="A96" s="17" t="inlineStr">
        <is>
          <t xml:space="preserve">      INF-J</t>
        </is>
      </c>
      <c r="B96" s="17" t="inlineStr">
        <is>
          <t>IN1136LA</t>
        </is>
      </c>
      <c r="C96" s="8" t="inlineStr">
        <is>
          <t>Nyelvtechnológia</t>
        </is>
      </c>
      <c r="D96" s="12" t="n"/>
      <c r="E96" s="18" t="n">
        <v>6</v>
      </c>
      <c r="F96" s="8" t="inlineStr">
        <is>
          <t>Kötelezően választható</t>
        </is>
      </c>
      <c r="G96" s="18" t="n">
        <v>4</v>
      </c>
      <c r="H96" s="18" t="inlineStr">
        <is>
          <t>Gyakorlat</t>
        </is>
      </c>
      <c r="I96" s="8" t="inlineStr">
        <is>
          <t>Gy. jegy</t>
        </is>
      </c>
      <c r="J96" s="8" t="inlineStr">
        <is>
          <t>Szántó Zsolt</t>
        </is>
      </c>
      <c r="K96" s="8" t="inlineStr">
        <is>
          <t>Mesterséges intelligencia gy</t>
        </is>
      </c>
      <c r="L96" s="8" t="inlineStr"/>
    </row>
    <row r="97">
      <c r="A97" s="17" t="inlineStr">
        <is>
          <t xml:space="preserve">      INF-J</t>
        </is>
      </c>
      <c r="B97" s="17" t="inlineStr">
        <is>
          <t>IN1135EA</t>
        </is>
      </c>
      <c r="C97" s="8" t="inlineStr">
        <is>
          <t>Mélytanulás</t>
        </is>
      </c>
      <c r="D97" s="12" t="n"/>
      <c r="E97" s="18" t="n">
        <v>2</v>
      </c>
      <c r="F97" s="8" t="inlineStr">
        <is>
          <t>Kötelezően választható</t>
        </is>
      </c>
      <c r="G97" s="18" t="n">
        <v>2</v>
      </c>
      <c r="H97" s="18" t="inlineStr">
        <is>
          <t>Előadás</t>
        </is>
      </c>
      <c r="I97" s="8" t="inlineStr">
        <is>
          <t>Koll.</t>
        </is>
      </c>
      <c r="J97" s="8" t="inlineStr">
        <is>
          <t>Megyeri István</t>
        </is>
      </c>
      <c r="K97" s="8" t="inlineStr">
        <is>
          <t>Mesterséges intelligencia gy</t>
        </is>
      </c>
      <c r="L97" s="8" t="inlineStr"/>
    </row>
    <row r="98">
      <c r="A98" s="17" t="inlineStr">
        <is>
          <t xml:space="preserve">      INF-J</t>
        </is>
      </c>
      <c r="B98" s="17" t="inlineStr">
        <is>
          <t>IN1135LA</t>
        </is>
      </c>
      <c r="C98" s="8" t="inlineStr">
        <is>
          <t>Mélytanulás gy.</t>
        </is>
      </c>
      <c r="D98" s="12" t="n"/>
      <c r="E98" s="18" t="n">
        <v>4</v>
      </c>
      <c r="F98" s="8" t="inlineStr">
        <is>
          <t>Kötelezően választható</t>
        </is>
      </c>
      <c r="G98" s="18" t="n">
        <v>2</v>
      </c>
      <c r="H98" s="18" t="inlineStr">
        <is>
          <t>Gyakorlat</t>
        </is>
      </c>
      <c r="I98" s="8" t="inlineStr">
        <is>
          <t>Gy. jegy</t>
        </is>
      </c>
      <c r="J98" s="8" t="inlineStr">
        <is>
          <t>Megyeri István</t>
        </is>
      </c>
      <c r="K98" s="8" t="inlineStr">
        <is>
          <t>Mesterséges intelligencia gy</t>
        </is>
      </c>
      <c r="L98" s="8" t="inlineStr"/>
    </row>
    <row r="99">
      <c r="A99" s="17" t="inlineStr">
        <is>
          <t xml:space="preserve">      INF-J</t>
        </is>
      </c>
      <c r="B99" s="17" t="inlineStr">
        <is>
          <t>IN1056EA</t>
        </is>
      </c>
      <c r="C99" s="8" t="inlineStr">
        <is>
          <t>Webprogramozás</t>
        </is>
      </c>
      <c r="D99" s="12" t="n"/>
      <c r="E99" s="18" t="n">
        <v>2</v>
      </c>
      <c r="F99" s="8" t="inlineStr">
        <is>
          <t>Kötelezően választható</t>
        </is>
      </c>
      <c r="G99" s="18" t="n">
        <v>2</v>
      </c>
      <c r="H99" s="18" t="inlineStr">
        <is>
          <t>Előadás</t>
        </is>
      </c>
      <c r="I99" s="8" t="inlineStr">
        <is>
          <t>Koll.</t>
        </is>
      </c>
      <c r="J99" s="8" t="inlineStr">
        <is>
          <t>Dombi József Dániel</t>
        </is>
      </c>
      <c r="K99" s="8" t="inlineStr">
        <is>
          <t>Foundations of Programming practice, Foundations of Web Development practice / Lecture and practice components can be completed independently.</t>
        </is>
      </c>
      <c r="L99" s="8" t="inlineStr">
        <is>
          <t>JavaScript</t>
        </is>
      </c>
    </row>
    <row r="100">
      <c r="A100" s="17" t="inlineStr">
        <is>
          <t xml:space="preserve">      INF-J</t>
        </is>
      </c>
      <c r="B100" s="17" t="inlineStr">
        <is>
          <t>IN1056LA</t>
        </is>
      </c>
      <c r="C100" s="8" t="inlineStr">
        <is>
          <t>Webprogramozás gy.</t>
        </is>
      </c>
      <c r="D100" s="12" t="n"/>
      <c r="E100" s="18" t="n">
        <v>2</v>
      </c>
      <c r="F100" s="8" t="inlineStr">
        <is>
          <t>Kötelezően választható</t>
        </is>
      </c>
      <c r="G100" s="18" t="n">
        <v>2</v>
      </c>
      <c r="H100" s="18" t="inlineStr">
        <is>
          <t>Gyakorlat</t>
        </is>
      </c>
      <c r="I100" s="8" t="inlineStr">
        <is>
          <t>Gy. jegy</t>
        </is>
      </c>
      <c r="J100" s="8" t="inlineStr">
        <is>
          <t>Dombi József Dániel</t>
        </is>
      </c>
      <c r="K100" s="8" t="inlineStr">
        <is>
          <t>Foundations of Programming practice, Foundations of Web Development practice / Lecture and practice components can be completed independently.</t>
        </is>
      </c>
      <c r="L100" s="8" t="inlineStr">
        <is>
          <t>JavaScript</t>
        </is>
      </c>
    </row>
    <row r="101">
      <c r="A101" s="17" t="inlineStr">
        <is>
          <t xml:space="preserve">      INF-J</t>
        </is>
      </c>
      <c r="B101" s="17" t="inlineStr">
        <is>
          <t>IN1036LA</t>
        </is>
      </c>
      <c r="C101" s="8" t="inlineStr">
        <is>
          <t>Héjprogramozás</t>
        </is>
      </c>
      <c r="D101" s="12" t="n">
        <v>4</v>
      </c>
      <c r="E101" s="18" t="n">
        <v>2</v>
      </c>
      <c r="F101" s="8" t="inlineStr">
        <is>
          <t>Kötelezően választható</t>
        </is>
      </c>
      <c r="G101" s="18" t="n">
        <v>2</v>
      </c>
      <c r="H101" s="18" t="inlineStr">
        <is>
          <t>Gyakorlat</t>
        </is>
      </c>
      <c r="I101" s="8" t="inlineStr">
        <is>
          <t>Gy. jegy</t>
        </is>
      </c>
      <c r="J101" s="8" t="inlineStr">
        <is>
          <t>Nagy Antal</t>
        </is>
      </c>
      <c r="K101" s="8" t="inlineStr">
        <is>
          <t>Foundations of Programming practice</t>
        </is>
      </c>
      <c r="L101" s="8" t="inlineStr"/>
    </row>
    <row r="102">
      <c r="A102" s="17" t="inlineStr">
        <is>
          <t xml:space="preserve">      INF-J</t>
        </is>
      </c>
      <c r="B102" s="17" t="inlineStr">
        <is>
          <t>IN1069LA</t>
        </is>
      </c>
      <c r="C102" s="8" t="inlineStr">
        <is>
          <t>Számítógépes grafika gyakorlat</t>
        </is>
      </c>
      <c r="D102" s="12" t="n"/>
      <c r="E102" s="18" t="n">
        <v>2</v>
      </c>
      <c r="F102" s="8" t="inlineStr">
        <is>
          <t>Kötelezően választható</t>
        </is>
      </c>
      <c r="G102" s="18" t="n">
        <v>1</v>
      </c>
      <c r="H102" s="18" t="inlineStr">
        <is>
          <t>Gyakorlat</t>
        </is>
      </c>
      <c r="I102" s="8" t="inlineStr">
        <is>
          <t>Gy. jegy</t>
        </is>
      </c>
      <c r="J102" s="8" t="inlineStr">
        <is>
          <t>Nyúl László</t>
        </is>
      </c>
      <c r="K102" s="8" t="inlineStr">
        <is>
          <t>Foundations of Programming practice</t>
        </is>
      </c>
      <c r="L102" s="8" t="inlineStr"/>
    </row>
    <row r="103">
      <c r="A103" s="17" t="inlineStr">
        <is>
          <t xml:space="preserve">      INF-J</t>
        </is>
      </c>
      <c r="B103" s="17" t="inlineStr">
        <is>
          <t>IN1069EA</t>
        </is>
      </c>
      <c r="C103" s="8" t="inlineStr">
        <is>
          <t>Számítógépes grafika</t>
        </is>
      </c>
      <c r="D103" s="12" t="n"/>
      <c r="E103" s="18" t="n">
        <v>2</v>
      </c>
      <c r="F103" s="8" t="inlineStr">
        <is>
          <t>Kötelezően választható</t>
        </is>
      </c>
      <c r="G103" s="18" t="n">
        <v>2</v>
      </c>
      <c r="H103" s="18" t="inlineStr">
        <is>
          <t>Előadás</t>
        </is>
      </c>
      <c r="I103" s="8" t="inlineStr">
        <is>
          <t>Koll.</t>
        </is>
      </c>
      <c r="J103" s="8" t="inlineStr">
        <is>
          <t>Nyúl László</t>
        </is>
      </c>
      <c r="K103" s="8" t="inlineStr">
        <is>
          <t>Mathematics for Computer Scientists I</t>
        </is>
      </c>
      <c r="L103" s="8" t="inlineStr">
        <is>
          <t>A Számítógépes grafika előadás és gyakorlat egymástól függetlenül felvehető és teljesíthető</t>
        </is>
      </c>
    </row>
    <row r="104">
      <c r="A104" s="17" t="inlineStr">
        <is>
          <t xml:space="preserve">      INF-J</t>
        </is>
      </c>
      <c r="B104" s="17" t="inlineStr">
        <is>
          <t>IN1049EA</t>
        </is>
      </c>
      <c r="C104" s="8" t="inlineStr">
        <is>
          <t>Assembly programozás</t>
        </is>
      </c>
      <c r="D104" s="12" t="n"/>
      <c r="E104" s="18" t="n">
        <v>2</v>
      </c>
      <c r="F104" s="8" t="inlineStr">
        <is>
          <t>Kötelezően választható</t>
        </is>
      </c>
      <c r="G104" s="18" t="n">
        <v>1</v>
      </c>
      <c r="H104" s="18" t="inlineStr">
        <is>
          <t>Előadás</t>
        </is>
      </c>
      <c r="I104" s="8" t="inlineStr">
        <is>
          <t>Koll.</t>
        </is>
      </c>
      <c r="J104" s="8" t="inlineStr">
        <is>
          <t>Kiss Ákos</t>
        </is>
      </c>
      <c r="K104" s="8" t="inlineStr">
        <is>
          <t>Native Programming practice</t>
        </is>
      </c>
      <c r="L104" s="8" t="inlineStr"/>
    </row>
    <row r="105">
      <c r="A105" s="17" t="inlineStr">
        <is>
          <t xml:space="preserve">      INF-J</t>
        </is>
      </c>
      <c r="B105" s="17" t="inlineStr">
        <is>
          <t>IN1049LA</t>
        </is>
      </c>
      <c r="C105" s="8" t="inlineStr">
        <is>
          <t>Assembly programozás gy.</t>
        </is>
      </c>
      <c r="D105" s="12" t="n"/>
      <c r="E105" s="18" t="n">
        <v>2</v>
      </c>
      <c r="F105" s="8" t="inlineStr">
        <is>
          <t>Kötelezően választható</t>
        </is>
      </c>
      <c r="G105" s="18" t="n">
        <v>2</v>
      </c>
      <c r="H105" s="18" t="inlineStr">
        <is>
          <t>Gyakorlat</t>
        </is>
      </c>
      <c r="I105" s="8" t="inlineStr">
        <is>
          <t>Gy. jegy</t>
        </is>
      </c>
      <c r="J105" s="8" t="inlineStr">
        <is>
          <t>Kiss Ákos</t>
        </is>
      </c>
      <c r="K105" s="8" t="inlineStr">
        <is>
          <t>Native Programming practice</t>
        </is>
      </c>
      <c r="L105" s="8" t="inlineStr"/>
    </row>
    <row r="106">
      <c r="A106" s="17" t="inlineStr">
        <is>
          <t xml:space="preserve">      INF-J</t>
        </is>
      </c>
      <c r="B106" s="17" t="inlineStr">
        <is>
          <t>IN1047EA</t>
        </is>
      </c>
      <c r="C106" s="8" t="inlineStr">
        <is>
          <t>Szkriptprogramozás</t>
        </is>
      </c>
      <c r="D106" s="12" t="n"/>
      <c r="E106" s="18" t="n">
        <v>2</v>
      </c>
      <c r="F106" s="8" t="inlineStr">
        <is>
          <t>Kötelezően választható</t>
        </is>
      </c>
      <c r="G106" s="18" t="n">
        <v>2</v>
      </c>
      <c r="H106" s="18" t="inlineStr">
        <is>
          <t>Előadás</t>
        </is>
      </c>
      <c r="I106" s="8" t="inlineStr">
        <is>
          <t>Koll.</t>
        </is>
      </c>
      <c r="J106" s="8" t="inlineStr">
        <is>
          <t>Antal Gábor</t>
        </is>
      </c>
      <c r="K106" s="8" t="inlineStr">
        <is>
          <t>Foundations of Programming practice</t>
        </is>
      </c>
      <c r="L106" s="8" t="inlineStr"/>
    </row>
    <row r="107">
      <c r="A107" s="17" t="inlineStr">
        <is>
          <t xml:space="preserve">      INF-J</t>
        </is>
      </c>
      <c r="B107" s="17" t="inlineStr">
        <is>
          <t>IN1047LA</t>
        </is>
      </c>
      <c r="C107" s="8" t="inlineStr">
        <is>
          <t>Szkriptprogramozás gy.</t>
        </is>
      </c>
      <c r="D107" s="12" t="n"/>
      <c r="E107" s="18" t="n">
        <v>2</v>
      </c>
      <c r="F107" s="8" t="inlineStr">
        <is>
          <t>Kötelezően választható</t>
        </is>
      </c>
      <c r="G107" s="18" t="n">
        <v>2</v>
      </c>
      <c r="H107" s="18" t="inlineStr">
        <is>
          <t>Gyakorlat</t>
        </is>
      </c>
      <c r="I107" s="8" t="inlineStr">
        <is>
          <t>Gy. jegy</t>
        </is>
      </c>
      <c r="J107" s="8" t="inlineStr">
        <is>
          <t>Antal Gábor</t>
        </is>
      </c>
      <c r="K107" s="8" t="inlineStr">
        <is>
          <t>Foundations of Programming practice</t>
        </is>
      </c>
      <c r="L107" s="8" t="inlineStr"/>
    </row>
    <row r="108">
      <c r="A108" s="17" t="inlineStr">
        <is>
          <t xml:space="preserve">      INF-J</t>
        </is>
      </c>
      <c r="B108" s="17" t="inlineStr">
        <is>
          <t>IN1140LA</t>
        </is>
      </c>
      <c r="C108" s="8" t="inlineStr">
        <is>
          <t>Multimédia gyakorlat</t>
        </is>
      </c>
      <c r="D108" s="12" t="n"/>
      <c r="E108" s="18" t="n">
        <v>2</v>
      </c>
      <c r="F108" s="8" t="inlineStr">
        <is>
          <t>Kötelezően választható</t>
        </is>
      </c>
      <c r="G108" s="18" t="n">
        <v>1</v>
      </c>
      <c r="H108" s="18" t="inlineStr">
        <is>
          <t>Gyakorlat</t>
        </is>
      </c>
      <c r="I108" s="8" t="inlineStr">
        <is>
          <t>Gy. jegy</t>
        </is>
      </c>
      <c r="J108" s="8" t="inlineStr">
        <is>
          <t>Nyúl László</t>
        </is>
      </c>
      <c r="K108" s="8" t="inlineStr">
        <is>
          <t>Programozás alapjai gy</t>
        </is>
      </c>
      <c r="L108" s="8" t="inlineStr"/>
    </row>
    <row r="109">
      <c r="A109" s="17" t="inlineStr">
        <is>
          <t xml:space="preserve">      INF-J</t>
        </is>
      </c>
      <c r="B109" s="17" t="inlineStr">
        <is>
          <t>IN1140EA</t>
        </is>
      </c>
      <c r="C109" s="8" t="inlineStr">
        <is>
          <t>Multimédia</t>
        </is>
      </c>
      <c r="D109" s="12" t="n"/>
      <c r="E109" s="18" t="n">
        <v>2</v>
      </c>
      <c r="F109" s="8" t="inlineStr">
        <is>
          <t>Kötelezően választható</t>
        </is>
      </c>
      <c r="G109" s="18" t="n">
        <v>2</v>
      </c>
      <c r="H109" s="18" t="inlineStr">
        <is>
          <t>Előadás</t>
        </is>
      </c>
      <c r="I109" s="8" t="inlineStr">
        <is>
          <t>Koll.</t>
        </is>
      </c>
      <c r="J109" s="8" t="inlineStr">
        <is>
          <t>Nyúl László</t>
        </is>
      </c>
      <c r="K109" s="8" t="inlineStr">
        <is>
          <t>-</t>
        </is>
      </c>
      <c r="L109" s="8" t="inlineStr">
        <is>
          <t>A Multimédia előadás és gyakorlat egymástól függetlenül felvehető és teljesíthető.</t>
        </is>
      </c>
    </row>
    <row r="110">
      <c r="A110" s="17" t="inlineStr">
        <is>
          <t xml:space="preserve">      INF-J</t>
        </is>
      </c>
      <c r="B110" s="17" t="inlineStr">
        <is>
          <t>IN1139LA</t>
        </is>
      </c>
      <c r="C110" s="8" t="inlineStr">
        <is>
          <t>Megerősítéses tanulás</t>
        </is>
      </c>
      <c r="D110" s="12" t="n"/>
      <c r="E110" s="18" t="n">
        <v>4</v>
      </c>
      <c r="F110" s="8" t="inlineStr">
        <is>
          <t>Kötelezően választható</t>
        </is>
      </c>
      <c r="G110" s="18" t="n">
        <v>2</v>
      </c>
      <c r="H110" s="18" t="inlineStr">
        <is>
          <t>Gyakorlat</t>
        </is>
      </c>
      <c r="I110" s="8" t="inlineStr">
        <is>
          <t>Gy. jegy</t>
        </is>
      </c>
      <c r="J110" s="8" t="inlineStr">
        <is>
          <t>Szántó Zsolt</t>
        </is>
      </c>
      <c r="K110" s="8" t="inlineStr">
        <is>
          <t>Mesterséges intelligencia gy</t>
        </is>
      </c>
      <c r="L110" s="8" t="inlineStr"/>
    </row>
    <row r="111">
      <c r="A111" s="17" t="inlineStr">
        <is>
          <t xml:space="preserve">      INF-J</t>
        </is>
      </c>
      <c r="B111" s="17" t="inlineStr">
        <is>
          <t>IN1052EA</t>
        </is>
      </c>
      <c r="C111" s="8" t="inlineStr">
        <is>
          <t>Webfejlesztés keretrendszerek</t>
        </is>
      </c>
      <c r="D111" s="12" t="n"/>
      <c r="E111" s="18" t="n">
        <v>2</v>
      </c>
      <c r="F111" s="8" t="inlineStr">
        <is>
          <t>Kötelezően választható</t>
        </is>
      </c>
      <c r="G111" s="18" t="n">
        <v>1</v>
      </c>
      <c r="H111" s="18" t="inlineStr">
        <is>
          <t>Előadás</t>
        </is>
      </c>
      <c r="I111" s="8" t="inlineStr">
        <is>
          <t>Koll.</t>
        </is>
      </c>
      <c r="J111" s="8" t="inlineStr">
        <is>
          <t>Bilicki Vilmos</t>
        </is>
      </c>
      <c r="K111" s="8" t="inlineStr">
        <is>
          <t>ea és gyak függetlenül teljesíthető</t>
        </is>
      </c>
      <c r="L111" s="8" t="inlineStr"/>
    </row>
    <row r="112">
      <c r="A112" s="17" t="inlineStr">
        <is>
          <t xml:space="preserve">      INF-J</t>
        </is>
      </c>
      <c r="B112" s="17" t="inlineStr">
        <is>
          <t>IN1052LA</t>
        </is>
      </c>
      <c r="C112" s="8" t="inlineStr">
        <is>
          <t>Webfejlesztés keretrendszerek gy.</t>
        </is>
      </c>
      <c r="D112" s="12" t="n"/>
      <c r="E112" s="18" t="n">
        <v>2</v>
      </c>
      <c r="F112" s="8" t="inlineStr">
        <is>
          <t>Kötelezően választható</t>
        </is>
      </c>
      <c r="G112" s="18" t="n">
        <v>1</v>
      </c>
      <c r="H112" s="18" t="inlineStr">
        <is>
          <t>Gyakorlat</t>
        </is>
      </c>
      <c r="I112" s="8" t="inlineStr">
        <is>
          <t>Gy. jegy</t>
        </is>
      </c>
      <c r="J112" s="8" t="inlineStr">
        <is>
          <t>Bilicki Vilmos</t>
        </is>
      </c>
      <c r="K112" s="8" t="inlineStr">
        <is>
          <t>ea és gyak függetlenül teljesíthető</t>
        </is>
      </c>
      <c r="L112" s="8" t="inlineStr"/>
    </row>
    <row r="113">
      <c r="A113" s="17" t="inlineStr">
        <is>
          <t xml:space="preserve">      INF-J</t>
        </is>
      </c>
      <c r="B113" s="17" t="inlineStr">
        <is>
          <t>IN1137LA</t>
        </is>
      </c>
      <c r="C113" s="8" t="inlineStr">
        <is>
          <t>Adattudomány</t>
        </is>
      </c>
      <c r="D113" s="12" t="n"/>
      <c r="E113" s="18" t="n">
        <v>6</v>
      </c>
      <c r="F113" s="8" t="inlineStr">
        <is>
          <t>Kötelezően választható</t>
        </is>
      </c>
      <c r="G113" s="18" t="n">
        <v>4</v>
      </c>
      <c r="H113" s="18" t="inlineStr">
        <is>
          <t>Gyakorlat</t>
        </is>
      </c>
      <c r="I113" s="8" t="inlineStr">
        <is>
          <t>Gy. jegy</t>
        </is>
      </c>
      <c r="J113" s="8" t="inlineStr">
        <is>
          <t>Kőrösi Gábor</t>
        </is>
      </c>
      <c r="K113" s="8" t="inlineStr">
        <is>
          <t>Számítógépes adatelemzés VAGY Mérés és adatelemzés</t>
        </is>
      </c>
      <c r="L113" s="8" t="inlineStr"/>
    </row>
    <row r="114">
      <c r="A114" s="17" t="inlineStr">
        <is>
          <t xml:space="preserve">      INF-J</t>
        </is>
      </c>
      <c r="B114" s="17" t="inlineStr">
        <is>
          <t>IN1046EA</t>
        </is>
      </c>
      <c r="C114" s="8" t="inlineStr">
        <is>
          <t>Mobilalkalmazás-fejlesztés</t>
        </is>
      </c>
      <c r="D114" s="12" t="n"/>
      <c r="E114" s="18" t="n">
        <v>2</v>
      </c>
      <c r="F114" s="8" t="inlineStr">
        <is>
          <t>Kötelezően választható</t>
        </is>
      </c>
      <c r="G114" s="18" t="n">
        <v>1</v>
      </c>
      <c r="H114" s="18" t="inlineStr">
        <is>
          <t>Előadás</t>
        </is>
      </c>
      <c r="I114" s="8" t="inlineStr">
        <is>
          <t>Koll.</t>
        </is>
      </c>
      <c r="J114" s="8" t="inlineStr">
        <is>
          <t>Bilicki Vilmos</t>
        </is>
      </c>
      <c r="K114" s="8" t="inlineStr">
        <is>
          <t>ea és gyak függetlenül teljesíthető</t>
        </is>
      </c>
      <c r="L114" s="8" t="inlineStr"/>
    </row>
    <row r="115">
      <c r="A115" s="17" t="inlineStr">
        <is>
          <t xml:space="preserve">      INF-J</t>
        </is>
      </c>
      <c r="B115" s="17" t="inlineStr">
        <is>
          <t>IN1046LA</t>
        </is>
      </c>
      <c r="C115" s="8" t="inlineStr">
        <is>
          <t>Mobilalkalmazás-fejlesztés gy.</t>
        </is>
      </c>
      <c r="D115" s="12" t="n"/>
      <c r="E115" s="18" t="n">
        <v>2</v>
      </c>
      <c r="F115" s="8" t="inlineStr">
        <is>
          <t>Kötelezően választható</t>
        </is>
      </c>
      <c r="G115" s="18" t="n">
        <v>1</v>
      </c>
      <c r="H115" s="18" t="inlineStr">
        <is>
          <t>Gyakorlat</t>
        </is>
      </c>
      <c r="I115" s="8" t="inlineStr">
        <is>
          <t>Gy. jegy</t>
        </is>
      </c>
      <c r="J115" s="8" t="inlineStr">
        <is>
          <t>Bilicki Vilmos</t>
        </is>
      </c>
      <c r="K115" s="8" t="inlineStr">
        <is>
          <t>ea és gyak függetlenül teljesíthető</t>
        </is>
      </c>
      <c r="L115" s="8" t="inlineStr"/>
    </row>
    <row r="116">
      <c r="A116" s="17" t="inlineStr">
        <is>
          <t xml:space="preserve">      INF-J</t>
        </is>
      </c>
      <c r="B116" s="17" t="inlineStr">
        <is>
          <t>IN1138LA</t>
        </is>
      </c>
      <c r="C116" s="8" t="inlineStr">
        <is>
          <t>Számítógépes beszédelemzés</t>
        </is>
      </c>
      <c r="D116" s="12" t="n"/>
      <c r="E116" s="18" t="n">
        <v>4</v>
      </c>
      <c r="F116" s="8" t="inlineStr">
        <is>
          <t>Kötelezően választható</t>
        </is>
      </c>
      <c r="G116" s="18" t="n">
        <v>2</v>
      </c>
      <c r="H116" s="18" t="inlineStr">
        <is>
          <t>Gyakorlat</t>
        </is>
      </c>
      <c r="I116" s="8" t="inlineStr">
        <is>
          <t>Gy. jegy</t>
        </is>
      </c>
      <c r="J116" s="8" t="inlineStr">
        <is>
          <t>Gosztolya Gábor</t>
        </is>
      </c>
      <c r="K116" s="8" t="inlineStr">
        <is>
          <t>Mesterséges intelligencia gy</t>
        </is>
      </c>
      <c r="L116" s="8" t="inlineStr"/>
    </row>
    <row r="117">
      <c r="A117" s="17" t="inlineStr">
        <is>
          <t xml:space="preserve">      INF-J</t>
        </is>
      </c>
      <c r="B117" s="17" t="inlineStr">
        <is>
          <t>IN1061EA</t>
        </is>
      </c>
      <c r="C117" s="8" t="inlineStr">
        <is>
          <t>Nemfunkcionális tesztelés</t>
        </is>
      </c>
      <c r="D117" s="12" t="n"/>
      <c r="E117" s="18" t="n">
        <v>2</v>
      </c>
      <c r="F117" s="8" t="inlineStr">
        <is>
          <t>Kötelezően választható</t>
        </is>
      </c>
      <c r="G117" s="18" t="n">
        <v>1</v>
      </c>
      <c r="H117" s="18" t="inlineStr">
        <is>
          <t>Előadás</t>
        </is>
      </c>
      <c r="I117" s="8" t="inlineStr">
        <is>
          <t>Koll.</t>
        </is>
      </c>
      <c r="J117" s="8" t="inlineStr">
        <is>
          <t>Gergely Tamás</t>
        </is>
      </c>
      <c r="K117" s="8" t="inlineStr">
        <is>
          <t>Szoftvertesztelés</t>
        </is>
      </c>
      <c r="L117" s="8" t="inlineStr"/>
    </row>
    <row r="118">
      <c r="A118" s="17" t="inlineStr">
        <is>
          <t xml:space="preserve">      INF-J</t>
        </is>
      </c>
      <c r="B118" s="17" t="inlineStr">
        <is>
          <t>IN1061LA</t>
        </is>
      </c>
      <c r="C118" s="8" t="inlineStr">
        <is>
          <t>Nemfunkcionális tesztelés gy.</t>
        </is>
      </c>
      <c r="D118" s="12" t="n"/>
      <c r="E118" s="18" t="n">
        <v>2</v>
      </c>
      <c r="F118" s="8" t="inlineStr">
        <is>
          <t>Kötelezően választható</t>
        </is>
      </c>
      <c r="G118" s="18" t="n">
        <v>1</v>
      </c>
      <c r="H118" s="18" t="inlineStr">
        <is>
          <t>Gyakorlat</t>
        </is>
      </c>
      <c r="I118" s="8" t="inlineStr">
        <is>
          <t>Gy. jegy</t>
        </is>
      </c>
      <c r="J118" s="8" t="inlineStr">
        <is>
          <t>Gergely Tamás</t>
        </is>
      </c>
      <c r="K118" s="8" t="inlineStr">
        <is>
          <t>Szoftvertesztelés</t>
        </is>
      </c>
      <c r="L118" s="8" t="inlineStr"/>
    </row>
    <row r="119">
      <c r="A119" s="17" t="inlineStr">
        <is>
          <t xml:space="preserve">      INF-J</t>
        </is>
      </c>
      <c r="B119" s="17" t="inlineStr">
        <is>
          <t>IN1146EA</t>
        </is>
      </c>
      <c r="C119" s="8" t="inlineStr">
        <is>
          <t>Térinformatika</t>
        </is>
      </c>
      <c r="D119" s="12" t="n"/>
      <c r="E119" s="18" t="n">
        <v>2</v>
      </c>
      <c r="F119" s="8" t="inlineStr">
        <is>
          <t>Kötelezően választható</t>
        </is>
      </c>
      <c r="G119" s="18" t="n">
        <v>2</v>
      </c>
      <c r="H119" s="18" t="inlineStr">
        <is>
          <t>Előadás</t>
        </is>
      </c>
      <c r="I119" s="8" t="inlineStr">
        <is>
          <t>Koll.</t>
        </is>
      </c>
      <c r="J119" s="8" t="inlineStr">
        <is>
          <t>Kardos Péter</t>
        </is>
      </c>
      <c r="K119" s="8" t="inlineStr">
        <is>
          <t>Adatbázisok</t>
        </is>
      </c>
      <c r="L119" s="8" t="inlineStr"/>
    </row>
    <row r="120">
      <c r="A120" s="17" t="inlineStr">
        <is>
          <t xml:space="preserve">      INF-J</t>
        </is>
      </c>
      <c r="B120" s="17" t="inlineStr">
        <is>
          <t>IN1146LA</t>
        </is>
      </c>
      <c r="C120" s="8" t="inlineStr">
        <is>
          <t>Térinformatika gy.</t>
        </is>
      </c>
      <c r="D120" s="12" t="n"/>
      <c r="E120" s="18" t="n">
        <v>2</v>
      </c>
      <c r="F120" s="8" t="inlineStr">
        <is>
          <t>Kötelezően választható</t>
        </is>
      </c>
      <c r="G120" s="18" t="n">
        <v>1</v>
      </c>
      <c r="H120" s="18" t="inlineStr">
        <is>
          <t>Gyakorlat</t>
        </is>
      </c>
      <c r="I120" s="8" t="inlineStr">
        <is>
          <t>Gy. jegy</t>
        </is>
      </c>
      <c r="J120" s="8" t="inlineStr">
        <is>
          <t>Kardos Péter</t>
        </is>
      </c>
      <c r="K120" s="8" t="inlineStr">
        <is>
          <t>Adatbázisok</t>
        </is>
      </c>
      <c r="L120" s="8" t="inlineStr"/>
    </row>
    <row r="121">
      <c r="A121" s="17" t="inlineStr">
        <is>
          <t xml:space="preserve">      INF-J</t>
        </is>
      </c>
      <c r="B121" s="17" t="inlineStr">
        <is>
          <t>IN1147EA</t>
        </is>
      </c>
      <c r="C121" s="8" t="inlineStr">
        <is>
          <t>Konvolúciós neurális hálók a képfeldolgozásban</t>
        </is>
      </c>
      <c r="D121" s="12" t="n"/>
      <c r="E121" s="18" t="n">
        <v>3</v>
      </c>
      <c r="F121" s="8" t="inlineStr">
        <is>
          <t>Kötelezően választható</t>
        </is>
      </c>
      <c r="G121" s="18" t="n">
        <v>2</v>
      </c>
      <c r="H121" s="18" t="inlineStr">
        <is>
          <t>Előadás</t>
        </is>
      </c>
      <c r="I121" s="8" t="inlineStr">
        <is>
          <t>Koll.</t>
        </is>
      </c>
      <c r="J121" s="8" t="inlineStr">
        <is>
          <t>Kató Zoltán</t>
        </is>
      </c>
      <c r="K121" s="8" t="inlineStr">
        <is>
          <t>-</t>
        </is>
      </c>
      <c r="L121" s="8" t="inlineStr"/>
    </row>
    <row r="122">
      <c r="A122" s="17" t="inlineStr">
        <is>
          <t xml:space="preserve">      INF-J</t>
        </is>
      </c>
      <c r="B122" s="17" t="inlineStr">
        <is>
          <t>IN1083LA</t>
        </is>
      </c>
      <c r="C122" s="8" t="inlineStr">
        <is>
          <t>Projektmunka III</t>
        </is>
      </c>
      <c r="D122" s="12" t="n"/>
      <c r="E122" s="18" t="n">
        <v>4</v>
      </c>
      <c r="F122" s="8" t="inlineStr">
        <is>
          <t>Kötelezően választható</t>
        </is>
      </c>
      <c r="G122" s="18" t="n">
        <v>2</v>
      </c>
      <c r="H122" s="18" t="inlineStr">
        <is>
          <t>Gyakorlat</t>
        </is>
      </c>
      <c r="I122" s="8" t="inlineStr">
        <is>
          <t>Gy. jegy</t>
        </is>
      </c>
      <c r="J122" s="8" t="inlineStr">
        <is>
          <t>Jánki Zoltán Richárd</t>
        </is>
      </c>
      <c r="K122" s="8" t="inlineStr">
        <is>
          <t>Projektmunka II; Szoftver architektúrák</t>
        </is>
      </c>
      <c r="L122" s="8" t="inlineStr"/>
    </row>
    <row r="123">
      <c r="A123" s="17" t="inlineStr">
        <is>
          <t xml:space="preserve">      INF-J</t>
        </is>
      </c>
      <c r="B123" s="17" t="inlineStr">
        <is>
          <t>IN1057EA</t>
        </is>
      </c>
      <c r="C123" s="8" t="inlineStr">
        <is>
          <t>Backend programozás</t>
        </is>
      </c>
      <c r="D123" s="12" t="n"/>
      <c r="E123" s="18" t="n">
        <v>2</v>
      </c>
      <c r="F123" s="8" t="inlineStr">
        <is>
          <t>Kötelezően választható</t>
        </is>
      </c>
      <c r="G123" s="18" t="n">
        <v>2</v>
      </c>
      <c r="H123" s="18" t="inlineStr">
        <is>
          <t>Előadás</t>
        </is>
      </c>
      <c r="I123" s="8" t="inlineStr">
        <is>
          <t>Koll.</t>
        </is>
      </c>
      <c r="J123" s="8" t="inlineStr">
        <is>
          <t>Hegedűs Péter</t>
        </is>
      </c>
      <c r="K123" s="8" t="inlineStr">
        <is>
          <t>Software Architectures practice / Lecture and practice components can be completed independently.</t>
        </is>
      </c>
      <c r="L123" s="8" t="inlineStr"/>
    </row>
    <row r="124">
      <c r="A124" s="17" t="inlineStr">
        <is>
          <t xml:space="preserve">      INF-J</t>
        </is>
      </c>
      <c r="B124" s="17" t="inlineStr">
        <is>
          <t>IN1057LA</t>
        </is>
      </c>
      <c r="C124" s="8" t="inlineStr">
        <is>
          <t>Backend programozás gy.</t>
        </is>
      </c>
      <c r="D124" s="12" t="n"/>
      <c r="E124" s="18" t="n">
        <v>2</v>
      </c>
      <c r="F124" s="8" t="inlineStr">
        <is>
          <t>Kötelezően választható</t>
        </is>
      </c>
      <c r="G124" s="18" t="n">
        <v>1</v>
      </c>
      <c r="H124" s="18" t="inlineStr">
        <is>
          <t>Gyakorlat</t>
        </is>
      </c>
      <c r="I124" s="8" t="inlineStr">
        <is>
          <t>Gy. jegy</t>
        </is>
      </c>
      <c r="J124" s="8" t="inlineStr">
        <is>
          <t>Hegedűs Péter</t>
        </is>
      </c>
      <c r="K124" s="8" t="inlineStr">
        <is>
          <t>Software Architectures practice / Lecture and practice components can be completed independently.</t>
        </is>
      </c>
      <c r="L124" s="8" t="inlineStr"/>
    </row>
    <row r="125">
      <c r="A125" s="17" t="inlineStr">
        <is>
          <t xml:space="preserve">      INF-J</t>
        </is>
      </c>
      <c r="B125" s="17" t="inlineStr">
        <is>
          <t>IN1051EA</t>
        </is>
      </c>
      <c r="C125" s="8" t="inlineStr">
        <is>
          <t>Menedzselt programozás</t>
        </is>
      </c>
      <c r="D125" s="12" t="n"/>
      <c r="E125" s="18" t="n">
        <v>2</v>
      </c>
      <c r="F125" s="8" t="inlineStr">
        <is>
          <t>Kötelezően választható</t>
        </is>
      </c>
      <c r="G125" s="18" t="n">
        <v>2</v>
      </c>
      <c r="H125" s="18" t="inlineStr">
        <is>
          <t>Előadás</t>
        </is>
      </c>
      <c r="I125" s="8" t="inlineStr">
        <is>
          <t>Koll.</t>
        </is>
      </c>
      <c r="J125" s="8" t="inlineStr">
        <is>
          <t>Dombi József Dániel</t>
        </is>
      </c>
      <c r="K125" s="8" t="inlineStr">
        <is>
          <t>Object-Oriented Programming practice / Lecture and practice components can be completed independently.</t>
        </is>
      </c>
      <c r="L125" s="8" t="inlineStr"/>
    </row>
    <row r="126">
      <c r="A126" s="17" t="inlineStr">
        <is>
          <t xml:space="preserve">      INF-J</t>
        </is>
      </c>
      <c r="B126" s="17" t="inlineStr">
        <is>
          <t>IN1051LA</t>
        </is>
      </c>
      <c r="C126" s="8" t="inlineStr">
        <is>
          <t>Menedzselt programozás gy.</t>
        </is>
      </c>
      <c r="D126" s="12" t="n"/>
      <c r="E126" s="18" t="n">
        <v>2</v>
      </c>
      <c r="F126" s="8" t="inlineStr">
        <is>
          <t>Kötelezően választható</t>
        </is>
      </c>
      <c r="G126" s="18" t="n">
        <v>2</v>
      </c>
      <c r="H126" s="18" t="inlineStr">
        <is>
          <t>Gyakorlat</t>
        </is>
      </c>
      <c r="I126" s="8" t="inlineStr">
        <is>
          <t>Gy. jegy</t>
        </is>
      </c>
      <c r="J126" s="8" t="inlineStr">
        <is>
          <t>Dombi József Dániel</t>
        </is>
      </c>
      <c r="K126" s="8" t="inlineStr">
        <is>
          <t>Object-Oriented Programming practice / Lecture and practice components can be completed independently.</t>
        </is>
      </c>
      <c r="L126" s="8" t="inlineStr"/>
    </row>
    <row r="127">
      <c r="A127" s="17" t="inlineStr">
        <is>
          <t xml:space="preserve">      INF-J</t>
        </is>
      </c>
      <c r="B127" s="17" t="inlineStr">
        <is>
          <t>IN1144EA</t>
        </is>
      </c>
      <c r="C127" s="8" t="inlineStr">
        <is>
          <t>Mobil képalkotás és alkalmazásai</t>
        </is>
      </c>
      <c r="D127" s="12" t="n"/>
      <c r="E127" s="18" t="n">
        <v>3</v>
      </c>
      <c r="F127" s="8" t="inlineStr">
        <is>
          <t>Kötelezően választható</t>
        </is>
      </c>
      <c r="G127" s="18" t="n">
        <v>2</v>
      </c>
      <c r="H127" s="18" t="inlineStr">
        <is>
          <t>Előadás</t>
        </is>
      </c>
      <c r="I127" s="8" t="inlineStr">
        <is>
          <t>Koll.</t>
        </is>
      </c>
      <c r="J127" s="8" t="inlineStr">
        <is>
          <t>Tanács Attila</t>
        </is>
      </c>
      <c r="K127" s="8" t="inlineStr">
        <is>
          <t>-</t>
        </is>
      </c>
      <c r="L127" s="8" t="inlineStr"/>
    </row>
    <row r="128">
      <c r="A128" s="17" t="inlineStr">
        <is>
          <t xml:space="preserve">      INF-J</t>
        </is>
      </c>
      <c r="B128" s="17" t="inlineStr">
        <is>
          <t>IN1130EA</t>
        </is>
      </c>
      <c r="C128" s="8" t="inlineStr">
        <is>
          <t>Autoipari Szoftverek Tesztelése</t>
        </is>
      </c>
      <c r="D128" s="12" t="n"/>
      <c r="E128" s="18" t="n">
        <v>2</v>
      </c>
      <c r="F128" s="8" t="inlineStr">
        <is>
          <t>Kötelezően választható</t>
        </is>
      </c>
      <c r="G128" s="18" t="n">
        <v>1</v>
      </c>
      <c r="H128" s="18" t="inlineStr">
        <is>
          <t>Előadás</t>
        </is>
      </c>
      <c r="I128" s="8" t="inlineStr">
        <is>
          <t>Koll.</t>
        </is>
      </c>
      <c r="J128" s="8" t="inlineStr">
        <is>
          <t>Beszédes Árpád</t>
        </is>
      </c>
      <c r="K128" s="8" t="inlineStr">
        <is>
          <t>Software Testing</t>
        </is>
      </c>
      <c r="L128" s="8" t="inlineStr"/>
    </row>
    <row r="129">
      <c r="A129" s="17" t="inlineStr">
        <is>
          <t xml:space="preserve">      INF-J</t>
        </is>
      </c>
      <c r="B129" s="17" t="inlineStr">
        <is>
          <t>IN1130LA</t>
        </is>
      </c>
      <c r="C129" s="8" t="inlineStr">
        <is>
          <t>Autoipari Szoftverek Tesztelése gy.</t>
        </is>
      </c>
      <c r="D129" s="12" t="n"/>
      <c r="E129" s="18" t="n">
        <v>2</v>
      </c>
      <c r="F129" s="8" t="inlineStr">
        <is>
          <t>Kötelezően választható</t>
        </is>
      </c>
      <c r="G129" s="18" t="n">
        <v>1</v>
      </c>
      <c r="H129" s="18" t="inlineStr">
        <is>
          <t>Gyakorlat</t>
        </is>
      </c>
      <c r="I129" s="8" t="inlineStr">
        <is>
          <t>Gy. jegy</t>
        </is>
      </c>
      <c r="J129" s="8" t="inlineStr">
        <is>
          <t>Beszédes Árpád</t>
        </is>
      </c>
      <c r="K129" s="8" t="inlineStr">
        <is>
          <t>Software Testing</t>
        </is>
      </c>
      <c r="L129" s="8" t="inlineStr"/>
    </row>
    <row r="130">
      <c r="A130" s="17" t="inlineStr">
        <is>
          <t xml:space="preserve">      INF-J</t>
        </is>
      </c>
      <c r="B130" s="17" t="inlineStr">
        <is>
          <t>IN1053EA</t>
        </is>
      </c>
      <c r="C130" s="8" t="inlineStr">
        <is>
          <t>Agilis fejlesztés</t>
        </is>
      </c>
      <c r="D130" s="12" t="n"/>
      <c r="E130" s="18" t="n">
        <v>2</v>
      </c>
      <c r="F130" s="8" t="inlineStr">
        <is>
          <t>Kötelezően választható</t>
        </is>
      </c>
      <c r="G130" s="18" t="n">
        <v>1</v>
      </c>
      <c r="H130" s="18" t="inlineStr">
        <is>
          <t>Előadás</t>
        </is>
      </c>
      <c r="I130" s="8" t="inlineStr">
        <is>
          <t>Koll.</t>
        </is>
      </c>
      <c r="J130" s="8" t="inlineStr">
        <is>
          <t>Beszédes Árpád</t>
        </is>
      </c>
      <c r="K130" s="8" t="inlineStr">
        <is>
          <t>Szoftverfejlesztési folyamatok</t>
        </is>
      </c>
      <c r="L130" s="8" t="inlineStr"/>
    </row>
    <row r="131">
      <c r="A131" s="17" t="inlineStr">
        <is>
          <t xml:space="preserve">      INF-J</t>
        </is>
      </c>
      <c r="B131" s="17" t="inlineStr">
        <is>
          <t>IN1053LA</t>
        </is>
      </c>
      <c r="C131" s="8" t="inlineStr">
        <is>
          <t>Agilis fejlesztés gy.</t>
        </is>
      </c>
      <c r="D131" s="12" t="n"/>
      <c r="E131" s="18" t="n">
        <v>2</v>
      </c>
      <c r="F131" s="8" t="inlineStr">
        <is>
          <t>Kötelezően választható</t>
        </is>
      </c>
      <c r="G131" s="18" t="n">
        <v>2</v>
      </c>
      <c r="H131" s="18" t="inlineStr">
        <is>
          <t>Gyakorlat</t>
        </is>
      </c>
      <c r="I131" s="8" t="inlineStr">
        <is>
          <t>Gy. jegy</t>
        </is>
      </c>
      <c r="J131" s="8" t="inlineStr">
        <is>
          <t>Beszédes Árpád</t>
        </is>
      </c>
      <c r="K131" s="8" t="inlineStr">
        <is>
          <t>Szoftverfejlesztési folyamatok</t>
        </is>
      </c>
      <c r="L131" s="8" t="inlineStr"/>
    </row>
    <row r="132">
      <c r="A132" s="17" t="inlineStr">
        <is>
          <t xml:space="preserve">      INF-J</t>
        </is>
      </c>
      <c r="B132" s="17" t="inlineStr">
        <is>
          <t>IN1045EA</t>
        </is>
      </c>
      <c r="C132" s="8" t="inlineStr">
        <is>
          <t>AI rendszerek fejlesztése</t>
        </is>
      </c>
      <c r="D132" s="12" t="n"/>
      <c r="E132" s="18" t="n">
        <v>2</v>
      </c>
      <c r="F132" s="8" t="inlineStr">
        <is>
          <t>Kötelezően választható</t>
        </is>
      </c>
      <c r="G132" s="18" t="n">
        <v>1</v>
      </c>
      <c r="H132" s="18" t="inlineStr">
        <is>
          <t>Előadás</t>
        </is>
      </c>
      <c r="I132" s="8" t="inlineStr">
        <is>
          <t>Koll.</t>
        </is>
      </c>
      <c r="J132" s="8" t="inlineStr">
        <is>
          <t>Hegedűs Péter</t>
        </is>
      </c>
      <c r="K132" s="8" t="inlineStr">
        <is>
          <t>Project Work II / Lecture and practice components can be completed independently.</t>
        </is>
      </c>
      <c r="L132" s="8" t="inlineStr"/>
    </row>
    <row r="133">
      <c r="A133" s="17" t="inlineStr">
        <is>
          <t xml:space="preserve">      INF-J</t>
        </is>
      </c>
      <c r="B133" s="17" t="inlineStr">
        <is>
          <t>IN1045LA</t>
        </is>
      </c>
      <c r="C133" s="8" t="inlineStr">
        <is>
          <t>AI rendszerek fejlesztése gy.</t>
        </is>
      </c>
      <c r="D133" s="12" t="n"/>
      <c r="E133" s="18" t="n">
        <v>2</v>
      </c>
      <c r="F133" s="8" t="inlineStr">
        <is>
          <t>Kötelezően választható</t>
        </is>
      </c>
      <c r="G133" s="18" t="n">
        <v>1</v>
      </c>
      <c r="H133" s="18" t="inlineStr">
        <is>
          <t>Gyakorlat</t>
        </is>
      </c>
      <c r="I133" s="8" t="inlineStr">
        <is>
          <t>Gy. jegy</t>
        </is>
      </c>
      <c r="J133" s="8" t="inlineStr">
        <is>
          <t>Hegedűs Péter</t>
        </is>
      </c>
      <c r="K133" s="8" t="inlineStr">
        <is>
          <t>Project Work II / Lecture and practice components can be completed independently.</t>
        </is>
      </c>
      <c r="L133" s="8" t="inlineStr"/>
    </row>
    <row r="134">
      <c r="A134" s="17" t="inlineStr">
        <is>
          <t xml:space="preserve">      INF-J</t>
        </is>
      </c>
      <c r="B134" s="17" t="inlineStr">
        <is>
          <t>IN1050EA</t>
        </is>
      </c>
      <c r="C134" s="8" t="inlineStr">
        <is>
          <t>Szerveroldali webprogramozás</t>
        </is>
      </c>
      <c r="D134" s="12" t="n"/>
      <c r="E134" s="18" t="n">
        <v>2</v>
      </c>
      <c r="F134" s="8" t="inlineStr">
        <is>
          <t>Kötelezően választható</t>
        </is>
      </c>
      <c r="G134" s="18" t="n">
        <v>2</v>
      </c>
      <c r="H134" s="18" t="inlineStr">
        <is>
          <t>Előadás</t>
        </is>
      </c>
      <c r="I134" s="8" t="inlineStr">
        <is>
          <t>Koll.</t>
        </is>
      </c>
      <c r="J134" s="8" t="inlineStr">
        <is>
          <t>Tóth László</t>
        </is>
      </c>
      <c r="K134" s="8" t="inlineStr">
        <is>
          <t>Backend programozás</t>
        </is>
      </c>
      <c r="L134" s="8" t="inlineStr"/>
    </row>
    <row r="135">
      <c r="A135" s="17" t="inlineStr">
        <is>
          <t xml:space="preserve">      INF-J</t>
        </is>
      </c>
      <c r="B135" s="17" t="inlineStr">
        <is>
          <t>IN1050LA</t>
        </is>
      </c>
      <c r="C135" s="8" t="inlineStr">
        <is>
          <t>Szerveroldali webprogramozás gy.</t>
        </is>
      </c>
      <c r="D135" s="12" t="n"/>
      <c r="E135" s="18" t="n">
        <v>2</v>
      </c>
      <c r="F135" s="8" t="inlineStr">
        <is>
          <t>Kötelezően választható</t>
        </is>
      </c>
      <c r="G135" s="18" t="n">
        <v>1</v>
      </c>
      <c r="H135" s="18" t="inlineStr">
        <is>
          <t>Gyakorlat</t>
        </is>
      </c>
      <c r="I135" s="8" t="inlineStr">
        <is>
          <t>Gy. jegy</t>
        </is>
      </c>
      <c r="J135" s="8" t="inlineStr">
        <is>
          <t>Tóth László</t>
        </is>
      </c>
      <c r="K135" s="8" t="inlineStr">
        <is>
          <t>Backend programozás</t>
        </is>
      </c>
      <c r="L135" s="8" t="inlineStr"/>
    </row>
    <row r="136">
      <c r="A136" s="17" t="inlineStr">
        <is>
          <t xml:space="preserve">      INF-J</t>
        </is>
      </c>
      <c r="B136" s="17" t="inlineStr">
        <is>
          <t>IN1060EA</t>
        </is>
      </c>
      <c r="C136" s="8" t="inlineStr">
        <is>
          <t>AI tesztelés</t>
        </is>
      </c>
      <c r="D136" s="12" t="n"/>
      <c r="E136" s="18" t="n">
        <v>2</v>
      </c>
      <c r="F136" s="8" t="inlineStr">
        <is>
          <t>Kötelezően választható</t>
        </is>
      </c>
      <c r="G136" s="18" t="n">
        <v>1</v>
      </c>
      <c r="H136" s="18" t="inlineStr">
        <is>
          <t>Előadás</t>
        </is>
      </c>
      <c r="I136" s="8" t="inlineStr">
        <is>
          <t>Koll.</t>
        </is>
      </c>
      <c r="J136" s="8" t="inlineStr">
        <is>
          <t>Beszédes Árpád</t>
        </is>
      </c>
      <c r="K136" s="8" t="inlineStr">
        <is>
          <t>Software Testing</t>
        </is>
      </c>
      <c r="L136" s="8" t="inlineStr"/>
    </row>
    <row r="137">
      <c r="A137" s="17" t="inlineStr">
        <is>
          <t xml:space="preserve">      INF-J</t>
        </is>
      </c>
      <c r="B137" s="17" t="inlineStr">
        <is>
          <t>IN1060LA</t>
        </is>
      </c>
      <c r="C137" s="8" t="inlineStr">
        <is>
          <t>AI tesztelés gy.</t>
        </is>
      </c>
      <c r="D137" s="12" t="n"/>
      <c r="E137" s="18" t="n">
        <v>2</v>
      </c>
      <c r="F137" s="8" t="inlineStr">
        <is>
          <t>Kötelezően választható</t>
        </is>
      </c>
      <c r="G137" s="18" t="n">
        <v>1</v>
      </c>
      <c r="H137" s="18" t="inlineStr">
        <is>
          <t>Gyakorlat</t>
        </is>
      </c>
      <c r="I137" s="8" t="inlineStr">
        <is>
          <t>Gy. jegy</t>
        </is>
      </c>
      <c r="J137" s="8" t="inlineStr">
        <is>
          <t>Beszédes Árpád</t>
        </is>
      </c>
      <c r="K137" s="8" t="inlineStr">
        <is>
          <t>Software Testing</t>
        </is>
      </c>
      <c r="L137" s="8" t="inlineStr"/>
    </row>
    <row r="138">
      <c r="A138" s="17" t="inlineStr">
        <is>
          <t xml:space="preserve">      INF-J</t>
        </is>
      </c>
      <c r="B138" s="17" t="inlineStr">
        <is>
          <t>IN1048EA</t>
        </is>
      </c>
      <c r="C138" s="8" t="inlineStr">
        <is>
          <t>Mobilalkalmazás-tesztelés</t>
        </is>
      </c>
      <c r="D138" s="12" t="n"/>
      <c r="E138" s="18" t="n">
        <v>2</v>
      </c>
      <c r="F138" s="8" t="inlineStr">
        <is>
          <t>Kötelezően választható</t>
        </is>
      </c>
      <c r="G138" s="18" t="n">
        <v>1</v>
      </c>
      <c r="H138" s="18" t="inlineStr">
        <is>
          <t>Előadás</t>
        </is>
      </c>
      <c r="I138" s="8" t="inlineStr">
        <is>
          <t>Koll.</t>
        </is>
      </c>
      <c r="J138" s="8" t="inlineStr">
        <is>
          <t>Gergely Tamás</t>
        </is>
      </c>
      <c r="K138" s="8" t="inlineStr">
        <is>
          <t>Szoftvertesztelés</t>
        </is>
      </c>
      <c r="L138" s="8" t="inlineStr"/>
    </row>
    <row r="139">
      <c r="A139" s="17" t="inlineStr">
        <is>
          <t xml:space="preserve">      INF-J</t>
        </is>
      </c>
      <c r="B139" s="17" t="inlineStr">
        <is>
          <t>IN1048LA</t>
        </is>
      </c>
      <c r="C139" s="8" t="inlineStr">
        <is>
          <t>Mobilalkalmazás-tesztelés gy.</t>
        </is>
      </c>
      <c r="D139" s="12" t="n"/>
      <c r="E139" s="18" t="n">
        <v>2</v>
      </c>
      <c r="F139" s="8" t="inlineStr">
        <is>
          <t>Kötelezően választható</t>
        </is>
      </c>
      <c r="G139" s="18" t="n">
        <v>1</v>
      </c>
      <c r="H139" s="18" t="inlineStr">
        <is>
          <t>Gyakorlat</t>
        </is>
      </c>
      <c r="I139" s="8" t="inlineStr">
        <is>
          <t>Gy. jegy</t>
        </is>
      </c>
      <c r="J139" s="8" t="inlineStr">
        <is>
          <t>Gergely Tamás</t>
        </is>
      </c>
      <c r="K139" s="8" t="inlineStr">
        <is>
          <t>Szoftvertesztelés</t>
        </is>
      </c>
      <c r="L139" s="8" t="inlineStr"/>
    </row>
    <row r="140">
      <c r="A140" s="17" t="inlineStr">
        <is>
          <t xml:space="preserve">      INF-J</t>
        </is>
      </c>
      <c r="B140" s="17" t="inlineStr">
        <is>
          <t>IN1054EA</t>
        </is>
      </c>
      <c r="C140" s="8" t="inlineStr">
        <is>
          <t>Felhő és köd környezetek</t>
        </is>
      </c>
      <c r="D140" s="12" t="n"/>
      <c r="E140" s="18" t="n">
        <v>2</v>
      </c>
      <c r="F140" s="8" t="inlineStr">
        <is>
          <t>Kötelezően választható</t>
        </is>
      </c>
      <c r="G140" s="18" t="n">
        <v>1</v>
      </c>
      <c r="H140" s="18" t="inlineStr">
        <is>
          <t>Előadás</t>
        </is>
      </c>
      <c r="I140" s="8" t="inlineStr">
        <is>
          <t>Koll.</t>
        </is>
      </c>
      <c r="J140" s="8" t="inlineStr">
        <is>
          <t>Kertész Attila</t>
        </is>
      </c>
      <c r="K140" s="8" t="inlineStr">
        <is>
          <t>ea és gyak függetlenül teljesíthető</t>
        </is>
      </c>
      <c r="L140" s="8" t="inlineStr"/>
    </row>
    <row r="141">
      <c r="A141" s="17" t="inlineStr">
        <is>
          <t xml:space="preserve">      INF-J</t>
        </is>
      </c>
      <c r="B141" s="17" t="inlineStr">
        <is>
          <t>IN1054LA</t>
        </is>
      </c>
      <c r="C141" s="8" t="inlineStr">
        <is>
          <t>Felhő és köd környezetek gy.</t>
        </is>
      </c>
      <c r="D141" s="12" t="n"/>
      <c r="E141" s="18" t="n">
        <v>2</v>
      </c>
      <c r="F141" s="8" t="inlineStr">
        <is>
          <t>Kötelezően választható</t>
        </is>
      </c>
      <c r="G141" s="18" t="n">
        <v>2</v>
      </c>
      <c r="H141" s="18" t="inlineStr">
        <is>
          <t>Gyakorlat</t>
        </is>
      </c>
      <c r="I141" s="8" t="inlineStr">
        <is>
          <t>Gy. jegy</t>
        </is>
      </c>
      <c r="J141" s="8" t="inlineStr">
        <is>
          <t>Kertész Attila</t>
        </is>
      </c>
      <c r="K141" s="8" t="inlineStr">
        <is>
          <t>ea és gyak függetlenül teljesíthető</t>
        </is>
      </c>
      <c r="L141" s="8" t="inlineStr"/>
    </row>
    <row r="142">
      <c r="A142" s="17" t="inlineStr">
        <is>
          <t xml:space="preserve">      INF-J</t>
        </is>
      </c>
      <c r="B142" s="17" t="inlineStr">
        <is>
          <t>IN1044EA</t>
        </is>
      </c>
      <c r="C142" s="8" t="inlineStr">
        <is>
          <t>UX és UI tervezés</t>
        </is>
      </c>
      <c r="D142" s="12" t="n"/>
      <c r="E142" s="18" t="n">
        <v>2</v>
      </c>
      <c r="F142" s="8" t="inlineStr">
        <is>
          <t>Kötelezően választható</t>
        </is>
      </c>
      <c r="G142" s="18" t="n">
        <v>2</v>
      </c>
      <c r="H142" s="18" t="inlineStr">
        <is>
          <t>Előadás</t>
        </is>
      </c>
      <c r="I142" s="8" t="inlineStr">
        <is>
          <t>Beszámoló, 5 fok</t>
        </is>
      </c>
      <c r="J142" s="8" t="inlineStr">
        <is>
          <t>Holló Csaba</t>
        </is>
      </c>
      <c r="K142" s="8" t="inlineStr">
        <is>
          <t>Webfejlesztés alapjai; ea és gyak függetlenül teljesíthető</t>
        </is>
      </c>
      <c r="L142" s="8" t="inlineStr"/>
    </row>
    <row r="143">
      <c r="A143" s="17" t="inlineStr">
        <is>
          <t xml:space="preserve">      INF-J</t>
        </is>
      </c>
      <c r="B143" s="17" t="inlineStr">
        <is>
          <t>IN1044LA</t>
        </is>
      </c>
      <c r="C143" s="8" t="inlineStr">
        <is>
          <t>UX és UI tervezés gy.</t>
        </is>
      </c>
      <c r="D143" s="12" t="n"/>
      <c r="E143" s="18" t="n">
        <v>2</v>
      </c>
      <c r="F143" s="8" t="inlineStr">
        <is>
          <t>Kötelezően választható</t>
        </is>
      </c>
      <c r="G143" s="18" t="n">
        <v>1</v>
      </c>
      <c r="H143" s="18" t="inlineStr">
        <is>
          <t>Gyakorlat</t>
        </is>
      </c>
      <c r="I143" s="8" t="inlineStr">
        <is>
          <t>Gy. jegy</t>
        </is>
      </c>
      <c r="J143" s="8" t="inlineStr">
        <is>
          <t>Holló Csaba</t>
        </is>
      </c>
      <c r="K143" s="8" t="inlineStr">
        <is>
          <t>Webfejlesztés alapjai; ea és gyak függetlenül teljesíthető</t>
        </is>
      </c>
      <c r="L143" s="8" t="inlineStr"/>
    </row>
    <row r="144">
      <c r="A144" s="17" t="inlineStr">
        <is>
          <t xml:space="preserve">      INF-J</t>
        </is>
      </c>
      <c r="B144" s="17" t="inlineStr">
        <is>
          <t>IN1059EA</t>
        </is>
      </c>
      <c r="C144" s="8" t="inlineStr">
        <is>
          <t>Tesztautomatizálás</t>
        </is>
      </c>
      <c r="D144" s="12" t="n"/>
      <c r="E144" s="18" t="n">
        <v>2</v>
      </c>
      <c r="F144" s="8" t="inlineStr">
        <is>
          <t>Kötelezően választható</t>
        </is>
      </c>
      <c r="G144" s="18" t="n">
        <v>1</v>
      </c>
      <c r="H144" s="18" t="inlineStr">
        <is>
          <t>Előadás</t>
        </is>
      </c>
      <c r="I144" s="8" t="inlineStr">
        <is>
          <t>Koll.</t>
        </is>
      </c>
      <c r="J144" s="8" t="inlineStr">
        <is>
          <t>Gergely Tamás</t>
        </is>
      </c>
      <c r="K144" s="8" t="inlineStr">
        <is>
          <t>Software Testing</t>
        </is>
      </c>
      <c r="L144" s="8" t="inlineStr"/>
    </row>
    <row r="145">
      <c r="A145" s="17" t="inlineStr">
        <is>
          <t xml:space="preserve">      INF-J</t>
        </is>
      </c>
      <c r="B145" s="17" t="inlineStr">
        <is>
          <t>IN1059LA</t>
        </is>
      </c>
      <c r="C145" s="8" t="inlineStr">
        <is>
          <t>Tesztautomatizálás gy.</t>
        </is>
      </c>
      <c r="D145" s="12" t="n"/>
      <c r="E145" s="18" t="n">
        <v>2</v>
      </c>
      <c r="F145" s="8" t="inlineStr">
        <is>
          <t>Kötelezően választható</t>
        </is>
      </c>
      <c r="G145" s="18" t="n">
        <v>1</v>
      </c>
      <c r="H145" s="18" t="inlineStr">
        <is>
          <t>Gyakorlat</t>
        </is>
      </c>
      <c r="I145" s="8" t="inlineStr">
        <is>
          <t>Gy. jegy</t>
        </is>
      </c>
      <c r="J145" s="8" t="inlineStr">
        <is>
          <t>Gergely Tamás</t>
        </is>
      </c>
      <c r="K145" s="8" t="inlineStr">
        <is>
          <t>Software Testing</t>
        </is>
      </c>
      <c r="L145" s="8" t="inlineStr"/>
    </row>
    <row r="146">
      <c r="A146" s="17" t="inlineStr">
        <is>
          <t xml:space="preserve">      INF-J</t>
        </is>
      </c>
      <c r="B146" s="17" t="inlineStr">
        <is>
          <t>IN1021GA</t>
        </is>
      </c>
      <c r="C146" s="8" t="inlineStr">
        <is>
          <t>Validált informatika ismeretek</t>
        </is>
      </c>
      <c r="D146" s="12" t="n"/>
      <c r="E146" s="18" t="n">
        <v>4</v>
      </c>
      <c r="F146" s="8" t="inlineStr">
        <is>
          <t>Kötelezően választható</t>
        </is>
      </c>
      <c r="G146" s="18" t="n">
        <v>4</v>
      </c>
      <c r="H146" s="18" t="inlineStr">
        <is>
          <t>Gyakorlat</t>
        </is>
      </c>
      <c r="I146" s="8" t="inlineStr">
        <is>
          <t>Gy. jegy</t>
        </is>
      </c>
      <c r="J146" s="8" t="n">
        <v/>
      </c>
      <c r="K146" s="8" t="inlineStr">
        <is>
          <t>-</t>
        </is>
      </c>
      <c r="L146" s="8" t="inlineStr"/>
    </row>
    <row r="147">
      <c r="A147" s="17" t="inlineStr">
        <is>
          <t xml:space="preserve">      INF-J</t>
        </is>
      </c>
      <c r="B147" s="17" t="inlineStr">
        <is>
          <t>IN1150LA</t>
        </is>
      </c>
      <c r="C147" s="8" t="inlineStr">
        <is>
          <t>Validált képfeldolgozó ismeretek</t>
        </is>
      </c>
      <c r="D147" s="12" t="n"/>
      <c r="E147" s="18" t="n">
        <v>2</v>
      </c>
      <c r="F147" s="8" t="inlineStr">
        <is>
          <t>Kötelezően választható</t>
        </is>
      </c>
      <c r="G147" s="18" t="n">
        <v>0</v>
      </c>
      <c r="H147" s="18" t="inlineStr">
        <is>
          <t>Gyakorlat</t>
        </is>
      </c>
      <c r="I147" s="8" t="inlineStr">
        <is>
          <t>Gy. jegy</t>
        </is>
      </c>
      <c r="J147" s="8" t="inlineStr">
        <is>
          <t>Nyúl László</t>
        </is>
      </c>
      <c r="K147" s="8" t="inlineStr">
        <is>
          <t>-</t>
        </is>
      </c>
      <c r="L147" s="8" t="inlineStr"/>
    </row>
    <row r="148">
      <c r="A148" s="13" t="inlineStr">
        <is>
          <t xml:space="preserve">  KKV</t>
        </is>
      </c>
      <c r="B148" s="14" t="inlineStr">
        <is>
          <t xml:space="preserve">    KKV-K</t>
        </is>
      </c>
      <c r="C148" s="15" t="inlineStr">
        <is>
          <t>Egyéb kötelező tárgyak</t>
        </is>
      </c>
      <c r="D148" s="4" t="n"/>
      <c r="E148" s="13" t="n">
        <v>2</v>
      </c>
      <c r="F148" s="16" t="inlineStr">
        <is>
          <t>Kötelező</t>
        </is>
      </c>
      <c r="G148" s="4" t="n"/>
      <c r="H148" s="4" t="n"/>
      <c r="I148" s="4" t="n"/>
      <c r="J148" s="4" t="n"/>
      <c r="K148" s="4" t="n"/>
      <c r="L148" s="16" t="inlineStr">
        <is>
          <t>Egyéb, a fenti kategóriákba be nem sorolható kötelező tárgyak</t>
        </is>
      </c>
    </row>
    <row r="149">
      <c r="A149" s="17" t="inlineStr">
        <is>
          <t xml:space="preserve">    KKV-K</t>
        </is>
      </c>
      <c r="B149" s="17" t="inlineStr">
        <is>
          <t>IN1005EA</t>
        </is>
      </c>
      <c r="C149" s="8" t="inlineStr">
        <is>
          <t>Személyes és szociális készségek</t>
        </is>
      </c>
      <c r="D149" s="12" t="n">
        <v>1</v>
      </c>
      <c r="E149" s="18" t="n">
        <v>2</v>
      </c>
      <c r="F149" s="8" t="inlineStr">
        <is>
          <t>Kötelező</t>
        </is>
      </c>
      <c r="G149" s="18" t="n">
        <v>2</v>
      </c>
      <c r="H149" s="18" t="inlineStr">
        <is>
          <t>Előadás</t>
        </is>
      </c>
      <c r="I149" s="8" t="inlineStr">
        <is>
          <t>Beszámoló, 5 fok</t>
        </is>
      </c>
      <c r="J149" s="8" t="inlineStr">
        <is>
          <t>Holló Csaba</t>
        </is>
      </c>
      <c r="K149" s="8" t="inlineStr">
        <is>
          <t>-</t>
        </is>
      </c>
      <c r="L149" s="8" t="inlineStr"/>
    </row>
    <row r="150">
      <c r="A150" s="13" t="inlineStr">
        <is>
          <t xml:space="preserve">  KKV</t>
        </is>
      </c>
      <c r="B150" s="14" t="inlineStr">
        <is>
          <t xml:space="preserve">    KKV-J</t>
        </is>
      </c>
      <c r="C150" s="15" t="inlineStr">
        <is>
          <t>Egyéb javasolt tárgyak</t>
        </is>
      </c>
      <c r="D150" s="4" t="n"/>
      <c r="E150" s="4" t="n"/>
      <c r="F150" s="16" t="inlineStr">
        <is>
          <t>Kötelezően választható</t>
        </is>
      </c>
      <c r="G150" s="4" t="n"/>
      <c r="H150" s="4" t="n"/>
      <c r="I150" s="4" t="n"/>
      <c r="J150" s="4" t="n"/>
      <c r="K150" s="4" t="n"/>
      <c r="L150" s="16" t="inlineStr">
        <is>
          <t>Egyéb javasolt tárgyak (be nem sorolható javasolt KV, csereprogramok elismerése, stb.)</t>
        </is>
      </c>
    </row>
    <row r="151">
      <c r="A151" s="13" t="inlineStr">
        <is>
          <t>SZAKM</t>
        </is>
      </c>
      <c r="B151" s="14" t="inlineStr">
        <is>
          <t xml:space="preserve">  EGY</t>
        </is>
      </c>
      <c r="C151" s="15" t="inlineStr">
        <is>
          <t>Egyéb szakmai tárgyak</t>
        </is>
      </c>
      <c r="D151" s="4" t="n"/>
      <c r="E151" s="4" t="n"/>
      <c r="F151" s="16" t="inlineStr">
        <is>
          <t>Kötelezően választható</t>
        </is>
      </c>
      <c r="G151" s="4" t="n"/>
      <c r="H151" s="4" t="n"/>
      <c r="I151" s="4" t="n"/>
      <c r="J151" s="4" t="n"/>
      <c r="K151" s="4" t="n"/>
      <c r="L151" s="16" t="inlineStr">
        <is>
          <t>Olyan szakmai tárgyak (speciálkollégiumok), melyek komolyabb helyen nem számolhatók el. A Coursera-s kurzusok is ide kerülnek elszámolásra.</t>
        </is>
      </c>
    </row>
    <row r="152">
      <c r="A152" s="13" t="inlineStr">
        <is>
          <t>SZAKM</t>
        </is>
      </c>
      <c r="B152" s="14" t="inlineStr">
        <is>
          <t xml:space="preserve">  SZAKD</t>
        </is>
      </c>
      <c r="C152" s="15" t="inlineStr">
        <is>
          <t>Szakdolgozat</t>
        </is>
      </c>
      <c r="D152" s="4" t="n"/>
      <c r="E152" s="13" t="n">
        <v>20</v>
      </c>
      <c r="F152" s="16" t="inlineStr">
        <is>
          <t>Kötelező</t>
        </is>
      </c>
      <c r="G152" s="4" t="n"/>
      <c r="H152" s="4" t="n"/>
      <c r="I152" s="4" t="n"/>
      <c r="J152" s="4" t="n"/>
      <c r="K152" s="4" t="n"/>
      <c r="L152" s="16" t="inlineStr">
        <is>
          <t>A KKK által meghatározott 20 kreditnyi szakdolgozat</t>
        </is>
      </c>
    </row>
    <row r="153">
      <c r="A153" s="17" t="inlineStr">
        <is>
          <t xml:space="preserve">  SZAKD</t>
        </is>
      </c>
      <c r="B153" s="17" t="inlineStr">
        <is>
          <t>IN2101DA</t>
        </is>
      </c>
      <c r="C153" s="8" t="inlineStr">
        <is>
          <t>Szakdolgozat I</t>
        </is>
      </c>
      <c r="D153" s="12" t="n">
        <v>5</v>
      </c>
      <c r="E153" s="18" t="n">
        <v>10</v>
      </c>
      <c r="F153" s="8" t="inlineStr">
        <is>
          <t>Kötelező</t>
        </is>
      </c>
      <c r="G153" s="18" t="n">
        <v>1</v>
      </c>
      <c r="H153" s="18" t="inlineStr">
        <is>
          <t>Gyakorlat</t>
        </is>
      </c>
      <c r="I153" s="8" t="inlineStr">
        <is>
          <t>Gy. jegy</t>
        </is>
      </c>
      <c r="J153" s="8" t="inlineStr">
        <is>
          <t>-</t>
        </is>
      </c>
      <c r="K153" s="8" t="inlineStr">
        <is>
          <t>-</t>
        </is>
      </c>
      <c r="L153" s="8" t="inlineStr"/>
    </row>
    <row r="154">
      <c r="A154" s="17" t="inlineStr">
        <is>
          <t xml:space="preserve">  SZAKD</t>
        </is>
      </c>
      <c r="B154" s="17" t="inlineStr">
        <is>
          <t>IN2103DA</t>
        </is>
      </c>
      <c r="C154" s="8" t="inlineStr">
        <is>
          <t>Szakdolgozat II</t>
        </is>
      </c>
      <c r="D154" s="12" t="n">
        <v>6</v>
      </c>
      <c r="E154" s="18" t="n">
        <v>10</v>
      </c>
      <c r="F154" s="8" t="inlineStr">
        <is>
          <t>Kötelező</t>
        </is>
      </c>
      <c r="G154" s="18" t="n">
        <v>1</v>
      </c>
      <c r="H154" s="18" t="inlineStr">
        <is>
          <t>Gyakorlat</t>
        </is>
      </c>
      <c r="I154" s="8" t="inlineStr">
        <is>
          <t>Gy. jegy</t>
        </is>
      </c>
      <c r="J154" s="8" t="inlineStr">
        <is>
          <t>-</t>
        </is>
      </c>
      <c r="K154" s="8" t="inlineStr">
        <is>
          <t>-</t>
        </is>
      </c>
      <c r="L154" s="8" t="inlineStr"/>
    </row>
    <row r="155">
      <c r="A155" s="13" t="inlineStr">
        <is>
          <t>SZAKM</t>
        </is>
      </c>
      <c r="B155" s="14" t="inlineStr">
        <is>
          <t xml:space="preserve">  SZAKMGY</t>
        </is>
      </c>
      <c r="C155" s="15" t="inlineStr">
        <is>
          <t>Szakmai gyakorlat</t>
        </is>
      </c>
      <c r="D155" s="4" t="n"/>
      <c r="E155" s="4" t="n"/>
      <c r="F155" s="16" t="inlineStr">
        <is>
          <t>Kötelező</t>
        </is>
      </c>
      <c r="G155" s="4" t="n"/>
      <c r="H155" s="4" t="n"/>
      <c r="I155" s="4" t="n"/>
      <c r="J155" s="4" t="n"/>
      <c r="K155" s="4" t="n"/>
      <c r="L155" s="4" t="n"/>
    </row>
    <row r="156">
      <c r="A156" s="17" t="inlineStr">
        <is>
          <t xml:space="preserve">  SZAKMGY</t>
        </is>
      </c>
      <c r="B156" s="17" t="inlineStr">
        <is>
          <t>IN1110DA</t>
        </is>
      </c>
      <c r="C156" s="8" t="inlineStr">
        <is>
          <t>Szakmai gyakorlat</t>
        </is>
      </c>
      <c r="D156" s="12" t="n">
        <v>6</v>
      </c>
      <c r="E156" s="18" t="n">
        <v>0</v>
      </c>
      <c r="F156" s="8" t="inlineStr">
        <is>
          <t>Kötelező</t>
        </is>
      </c>
      <c r="G156" s="18" t="n">
        <v/>
      </c>
      <c r="H156" s="18" t="inlineStr">
        <is>
          <t>Gyakorlat</t>
        </is>
      </c>
      <c r="I156" s="8" t="inlineStr">
        <is>
          <t>Aláírás</t>
        </is>
      </c>
      <c r="J156" s="8" t="inlineStr">
        <is>
          <t>Alexin Zoltán</t>
        </is>
      </c>
      <c r="K156" s="8" t="inlineStr">
        <is>
          <t>-</t>
        </is>
      </c>
      <c r="L156" s="8" t="inlineStr">
        <is>
          <t>320 óra</t>
        </is>
      </c>
    </row>
    <row r="157">
      <c r="A157" s="19" t="inlineStr">
        <is>
          <t>SZAKM</t>
        </is>
      </c>
      <c r="B157" s="19" t="inlineStr">
        <is>
          <t>Back</t>
        </is>
      </c>
      <c r="C157" s="20" t="inlineStr">
        <is>
          <t>Backend fejlesztő specializáció</t>
        </is>
      </c>
      <c r="D157" s="21" t="n"/>
      <c r="E157" s="19" t="n">
        <v>36</v>
      </c>
      <c r="F157" s="22" t="inlineStr">
        <is>
          <t>Kötelezően választható</t>
        </is>
      </c>
      <c r="G157" s="21" t="n"/>
      <c r="H157" s="21" t="n"/>
      <c r="I157" s="21" t="n"/>
      <c r="J157" s="21" t="n"/>
      <c r="K157" s="21" t="n"/>
      <c r="L157" s="21" t="n"/>
    </row>
    <row r="158">
      <c r="A158" s="23" t="inlineStr">
        <is>
          <t>SZAKM</t>
        </is>
      </c>
      <c r="B158" s="23" t="inlineStr">
        <is>
          <t>Back_KÖT</t>
        </is>
      </c>
      <c r="C158" s="24" t="inlineStr">
        <is>
          <t>Kötelező specializációs tárgyak</t>
        </is>
      </c>
      <c r="D158" s="25" t="n"/>
      <c r="E158" s="23" t="n"/>
      <c r="F158" s="26" t="inlineStr">
        <is>
          <t>Kötelező</t>
        </is>
      </c>
      <c r="G158" s="25" t="n"/>
      <c r="H158" s="25" t="n"/>
      <c r="I158" s="25" t="n"/>
      <c r="J158" s="25" t="n"/>
      <c r="K158" s="25" t="n"/>
      <c r="L158" s="25" t="n"/>
    </row>
    <row r="159">
      <c r="A159" s="17" t="inlineStr">
        <is>
          <t>Back_KÖT</t>
        </is>
      </c>
      <c r="B159" s="17" t="inlineStr">
        <is>
          <t>IN1082LA</t>
        </is>
      </c>
      <c r="C159" s="8" t="inlineStr">
        <is>
          <t>Projektmunka II</t>
        </is>
      </c>
      <c r="D159" s="12" t="n">
        <v>4</v>
      </c>
      <c r="E159" s="18" t="n">
        <v>5</v>
      </c>
      <c r="F159" s="8" t="inlineStr">
        <is>
          <t>Kötelező</t>
        </is>
      </c>
      <c r="G159" s="18" t="n">
        <v>2</v>
      </c>
      <c r="H159" s="18" t="inlineStr">
        <is>
          <t>Gyakorlat</t>
        </is>
      </c>
      <c r="I159" s="8" t="inlineStr">
        <is>
          <t>Gy. jegy</t>
        </is>
      </c>
      <c r="J159" s="8" t="inlineStr">
        <is>
          <t>Beszédes Árpád</t>
        </is>
      </c>
      <c r="K159" s="8" t="inlineStr">
        <is>
          <t>Project Work I, Databases, prior completion or concurrent enrollment in the Software Architectures practice</t>
        </is>
      </c>
      <c r="L159" s="8" t="inlineStr"/>
    </row>
    <row r="160">
      <c r="A160" s="17" t="inlineStr">
        <is>
          <t>Back_KÖT</t>
        </is>
      </c>
      <c r="B160" s="17" t="inlineStr">
        <is>
          <t>IN1043EA</t>
        </is>
      </c>
      <c r="C160" s="8" t="inlineStr">
        <is>
          <t>Programozási paradigmák</t>
        </is>
      </c>
      <c r="D160" s="12" t="n">
        <v>5</v>
      </c>
      <c r="E160" s="18" t="n">
        <v>2</v>
      </c>
      <c r="F160" s="8" t="inlineStr">
        <is>
          <t>Kötelező</t>
        </is>
      </c>
      <c r="G160" s="18" t="n">
        <v>2</v>
      </c>
      <c r="H160" s="18" t="inlineStr">
        <is>
          <t>Előadás</t>
        </is>
      </c>
      <c r="I160" s="8" t="inlineStr">
        <is>
          <t>Koll.</t>
        </is>
      </c>
      <c r="J160" s="8" t="inlineStr">
        <is>
          <t>Kertész Attila</t>
        </is>
      </c>
      <c r="K160" s="8" t="inlineStr">
        <is>
          <t>Object-Oriented Programming practice / Lecture and practice components can be completed independently.</t>
        </is>
      </c>
      <c r="L160" s="8" t="inlineStr"/>
    </row>
    <row r="161">
      <c r="A161" s="17" t="inlineStr">
        <is>
          <t>Back_KÖT</t>
        </is>
      </c>
      <c r="B161" s="17" t="inlineStr">
        <is>
          <t>IN1043LA</t>
        </is>
      </c>
      <c r="C161" s="8" t="inlineStr">
        <is>
          <t>Programozási paradigmák gy.</t>
        </is>
      </c>
      <c r="D161" s="12" t="n">
        <v>5</v>
      </c>
      <c r="E161" s="18" t="n">
        <v>2</v>
      </c>
      <c r="F161" s="8" t="inlineStr">
        <is>
          <t>Kötelező</t>
        </is>
      </c>
      <c r="G161" s="18" t="n">
        <v>1</v>
      </c>
      <c r="H161" s="18" t="inlineStr">
        <is>
          <t>Gyakorlat</t>
        </is>
      </c>
      <c r="I161" s="8" t="inlineStr">
        <is>
          <t>Gy. jegy</t>
        </is>
      </c>
      <c r="J161" s="8" t="inlineStr">
        <is>
          <t>Kertész Attila</t>
        </is>
      </c>
      <c r="K161" s="8" t="inlineStr">
        <is>
          <t>Object-Oriented Programming practice / Lecture and practice components can be completed independently.</t>
        </is>
      </c>
      <c r="L161" s="8" t="inlineStr"/>
    </row>
    <row r="162">
      <c r="A162" s="17" t="inlineStr">
        <is>
          <t>Back_KÖT</t>
        </is>
      </c>
      <c r="B162" s="17" t="inlineStr">
        <is>
          <t>IN1045EA</t>
        </is>
      </c>
      <c r="C162" s="8" t="inlineStr">
        <is>
          <t>AI rendszerek fejlesztése</t>
        </is>
      </c>
      <c r="D162" s="12" t="n">
        <v>6</v>
      </c>
      <c r="E162" s="18" t="n">
        <v>2</v>
      </c>
      <c r="F162" s="8" t="inlineStr">
        <is>
          <t>Kötelező</t>
        </is>
      </c>
      <c r="G162" s="18" t="n">
        <v>1</v>
      </c>
      <c r="H162" s="18" t="inlineStr">
        <is>
          <t>Előadás</t>
        </is>
      </c>
      <c r="I162" s="8" t="inlineStr">
        <is>
          <t>Koll.</t>
        </is>
      </c>
      <c r="J162" s="8" t="inlineStr">
        <is>
          <t>Hegedűs Péter</t>
        </is>
      </c>
      <c r="K162" s="8" t="inlineStr">
        <is>
          <t>Project Work II / Lecture and practice components can be completed independently.</t>
        </is>
      </c>
      <c r="L162" s="8" t="inlineStr"/>
    </row>
    <row r="163">
      <c r="A163" s="17" t="inlineStr">
        <is>
          <t>Back_KÖT</t>
        </is>
      </c>
      <c r="B163" s="17" t="inlineStr">
        <is>
          <t>IN1045LA</t>
        </is>
      </c>
      <c r="C163" s="8" t="inlineStr">
        <is>
          <t>AI rendszerek fejlesztése gy.</t>
        </is>
      </c>
      <c r="D163" s="12" t="n">
        <v>6</v>
      </c>
      <c r="E163" s="18" t="n">
        <v>2</v>
      </c>
      <c r="F163" s="8" t="inlineStr">
        <is>
          <t>Kötelező</t>
        </is>
      </c>
      <c r="G163" s="18" t="n">
        <v>1</v>
      </c>
      <c r="H163" s="18" t="inlineStr">
        <is>
          <t>Gyakorlat</t>
        </is>
      </c>
      <c r="I163" s="8" t="inlineStr">
        <is>
          <t>Gy. jegy</t>
        </is>
      </c>
      <c r="J163" s="8" t="inlineStr">
        <is>
          <t>Hegedűs Péter</t>
        </is>
      </c>
      <c r="K163" s="8" t="inlineStr">
        <is>
          <t>Project Work II / Lecture and practice components can be completed independently.</t>
        </is>
      </c>
      <c r="L163" s="8" t="inlineStr"/>
    </row>
    <row r="164">
      <c r="A164" s="17" t="inlineStr">
        <is>
          <t>Back_KÖT</t>
        </is>
      </c>
      <c r="B164" s="17" t="inlineStr">
        <is>
          <t>IN1054EA</t>
        </is>
      </c>
      <c r="C164" s="8" t="inlineStr">
        <is>
          <t>Felhő és köd környezetek</t>
        </is>
      </c>
      <c r="D164" s="12" t="n">
        <v>6</v>
      </c>
      <c r="E164" s="18" t="n">
        <v>2</v>
      </c>
      <c r="F164" s="8" t="inlineStr">
        <is>
          <t>Kötelező</t>
        </is>
      </c>
      <c r="G164" s="18" t="n">
        <v>1</v>
      </c>
      <c r="H164" s="18" t="inlineStr">
        <is>
          <t>Előadás</t>
        </is>
      </c>
      <c r="I164" s="8" t="inlineStr">
        <is>
          <t>Koll.</t>
        </is>
      </c>
      <c r="J164" s="8" t="inlineStr">
        <is>
          <t>Kertész Attila</t>
        </is>
      </c>
      <c r="K164" s="8" t="inlineStr">
        <is>
          <t>ea és gyak függetlenül teljesíthető</t>
        </is>
      </c>
      <c r="L164" s="8" t="inlineStr"/>
    </row>
    <row r="165">
      <c r="A165" s="17" t="inlineStr">
        <is>
          <t>Back_KÖT</t>
        </is>
      </c>
      <c r="B165" s="17" t="inlineStr">
        <is>
          <t>IN1054LA</t>
        </is>
      </c>
      <c r="C165" s="8" t="inlineStr">
        <is>
          <t>Felhő és köd környezetek gy.</t>
        </is>
      </c>
      <c r="D165" s="12" t="n">
        <v>6</v>
      </c>
      <c r="E165" s="18" t="n">
        <v>2</v>
      </c>
      <c r="F165" s="8" t="inlineStr">
        <is>
          <t>Kötelező</t>
        </is>
      </c>
      <c r="G165" s="18" t="n">
        <v>2</v>
      </c>
      <c r="H165" s="18" t="inlineStr">
        <is>
          <t>Gyakorlat</t>
        </is>
      </c>
      <c r="I165" s="8" t="inlineStr">
        <is>
          <t>Gy. jegy</t>
        </is>
      </c>
      <c r="J165" s="8" t="inlineStr">
        <is>
          <t>Kertész Attila</t>
        </is>
      </c>
      <c r="K165" s="8" t="inlineStr">
        <is>
          <t>ea és gyak függetlenül teljesíthető</t>
        </is>
      </c>
      <c r="L165" s="8" t="inlineStr"/>
    </row>
    <row r="166">
      <c r="A166" s="17" t="inlineStr">
        <is>
          <t>Back_KÖT</t>
        </is>
      </c>
      <c r="B166" s="17" t="inlineStr">
        <is>
          <t>IN1057EA</t>
        </is>
      </c>
      <c r="C166" s="8" t="inlineStr">
        <is>
          <t>Backend programozás</t>
        </is>
      </c>
      <c r="D166" s="12" t="n">
        <v>5</v>
      </c>
      <c r="E166" s="18" t="n">
        <v>2</v>
      </c>
      <c r="F166" s="8" t="inlineStr">
        <is>
          <t>Kötelező</t>
        </is>
      </c>
      <c r="G166" s="18" t="n">
        <v>2</v>
      </c>
      <c r="H166" s="18" t="inlineStr">
        <is>
          <t>Előadás</t>
        </is>
      </c>
      <c r="I166" s="8" t="inlineStr">
        <is>
          <t>Koll.</t>
        </is>
      </c>
      <c r="J166" s="8" t="inlineStr">
        <is>
          <t>Hegedűs Péter</t>
        </is>
      </c>
      <c r="K166" s="8" t="inlineStr">
        <is>
          <t>Software Architectures practice / Lecture and practice components can be completed independently.</t>
        </is>
      </c>
      <c r="L166" s="8" t="inlineStr"/>
    </row>
    <row r="167">
      <c r="A167" s="17" t="inlineStr">
        <is>
          <t>Back_KÖT</t>
        </is>
      </c>
      <c r="B167" s="17" t="inlineStr">
        <is>
          <t>IN1057LA</t>
        </is>
      </c>
      <c r="C167" s="8" t="inlineStr">
        <is>
          <t>Backend programozás gy.</t>
        </is>
      </c>
      <c r="D167" s="12" t="n">
        <v>5</v>
      </c>
      <c r="E167" s="18" t="n">
        <v>2</v>
      </c>
      <c r="F167" s="8" t="inlineStr">
        <is>
          <t>Kötelező</t>
        </is>
      </c>
      <c r="G167" s="18" t="n">
        <v>1</v>
      </c>
      <c r="H167" s="18" t="inlineStr">
        <is>
          <t>Gyakorlat</t>
        </is>
      </c>
      <c r="I167" s="8" t="inlineStr">
        <is>
          <t>Gy. jegy</t>
        </is>
      </c>
      <c r="J167" s="8" t="inlineStr">
        <is>
          <t>Hegedűs Péter</t>
        </is>
      </c>
      <c r="K167" s="8" t="inlineStr">
        <is>
          <t>Software Architectures practice / Lecture and practice components can be completed independently.</t>
        </is>
      </c>
      <c r="L167" s="8" t="inlineStr"/>
    </row>
    <row r="168">
      <c r="A168" s="23" t="inlineStr">
        <is>
          <t>SZAKM</t>
        </is>
      </c>
      <c r="B168" s="23" t="inlineStr">
        <is>
          <t>Back_J</t>
        </is>
      </c>
      <c r="C168" s="24" t="inlineStr">
        <is>
          <t>Javasolt specializációs tárgyak</t>
        </is>
      </c>
      <c r="D168" s="25" t="n"/>
      <c r="E168" s="23" t="n"/>
      <c r="F168" s="26" t="inlineStr">
        <is>
          <t>Kötelező</t>
        </is>
      </c>
      <c r="G168" s="25" t="n"/>
      <c r="H168" s="25" t="n"/>
      <c r="I168" s="25" t="n"/>
      <c r="J168" s="25" t="n"/>
      <c r="K168" s="25" t="n"/>
      <c r="L168" s="25" t="n"/>
    </row>
    <row r="169">
      <c r="A169" s="17" t="inlineStr">
        <is>
          <t>Back_J</t>
        </is>
      </c>
      <c r="B169" s="17" t="inlineStr">
        <is>
          <t>IN1047EA</t>
        </is>
      </c>
      <c r="C169" s="8" t="inlineStr">
        <is>
          <t>Szkriptprogramozás</t>
        </is>
      </c>
      <c r="D169" s="12" t="n">
        <v>4</v>
      </c>
      <c r="E169" s="18" t="n">
        <v>2</v>
      </c>
      <c r="F169" s="8" t="inlineStr">
        <is>
          <t>Kötelezően választható</t>
        </is>
      </c>
      <c r="G169" s="18" t="n">
        <v>2</v>
      </c>
      <c r="H169" s="18" t="inlineStr">
        <is>
          <t>Előadás</t>
        </is>
      </c>
      <c r="I169" s="8" t="inlineStr">
        <is>
          <t>Koll.</t>
        </is>
      </c>
      <c r="J169" s="8" t="inlineStr">
        <is>
          <t>Antal Gábor</t>
        </is>
      </c>
      <c r="K169" s="8" t="inlineStr">
        <is>
          <t>Foundations of Programming practice</t>
        </is>
      </c>
      <c r="L169" s="8" t="inlineStr"/>
    </row>
    <row r="170">
      <c r="A170" s="17" t="inlineStr">
        <is>
          <t>Back_J</t>
        </is>
      </c>
      <c r="B170" s="17" t="inlineStr">
        <is>
          <t>IN1047LA</t>
        </is>
      </c>
      <c r="C170" s="8" t="inlineStr">
        <is>
          <t>Szkriptprogramozás gy.</t>
        </is>
      </c>
      <c r="D170" s="12" t="n">
        <v>4</v>
      </c>
      <c r="E170" s="18" t="n">
        <v>2</v>
      </c>
      <c r="F170" s="8" t="inlineStr">
        <is>
          <t>Kötelezően választható</t>
        </is>
      </c>
      <c r="G170" s="18" t="n">
        <v>2</v>
      </c>
      <c r="H170" s="18" t="inlineStr">
        <is>
          <t>Gyakorlat</t>
        </is>
      </c>
      <c r="I170" s="8" t="inlineStr">
        <is>
          <t>Gy. jegy</t>
        </is>
      </c>
      <c r="J170" s="8" t="inlineStr">
        <is>
          <t>Antal Gábor</t>
        </is>
      </c>
      <c r="K170" s="8" t="inlineStr">
        <is>
          <t>Foundations of Programming practice</t>
        </is>
      </c>
      <c r="L170" s="8" t="inlineStr"/>
    </row>
    <row r="171">
      <c r="A171" s="17" t="inlineStr">
        <is>
          <t>Back_J</t>
        </is>
      </c>
      <c r="B171" s="17" t="inlineStr">
        <is>
          <t>IN1051EA</t>
        </is>
      </c>
      <c r="C171" s="8" t="inlineStr">
        <is>
          <t>Menedzselt programozás</t>
        </is>
      </c>
      <c r="D171" s="12" t="n">
        <v>5</v>
      </c>
      <c r="E171" s="18" t="n">
        <v>2</v>
      </c>
      <c r="F171" s="8" t="inlineStr">
        <is>
          <t>Kötelezően választható</t>
        </is>
      </c>
      <c r="G171" s="18" t="n">
        <v>2</v>
      </c>
      <c r="H171" s="18" t="inlineStr">
        <is>
          <t>Előadás</t>
        </is>
      </c>
      <c r="I171" s="8" t="inlineStr">
        <is>
          <t>Koll.</t>
        </is>
      </c>
      <c r="J171" s="8" t="inlineStr">
        <is>
          <t>Dombi József Dániel</t>
        </is>
      </c>
      <c r="K171" s="8" t="inlineStr">
        <is>
          <t>Object-Oriented Programming practice / Lecture and practice components can be completed independently.</t>
        </is>
      </c>
      <c r="L171" s="8" t="inlineStr"/>
    </row>
    <row r="172">
      <c r="A172" s="17" t="inlineStr">
        <is>
          <t>Back_J</t>
        </is>
      </c>
      <c r="B172" s="17" t="inlineStr">
        <is>
          <t>IN1051LA</t>
        </is>
      </c>
      <c r="C172" s="8" t="inlineStr">
        <is>
          <t>Menedzselt programozás gy.</t>
        </is>
      </c>
      <c r="D172" s="12" t="n">
        <v>5</v>
      </c>
      <c r="E172" s="18" t="n">
        <v>2</v>
      </c>
      <c r="F172" s="8" t="inlineStr">
        <is>
          <t>Kötelezően választható</t>
        </is>
      </c>
      <c r="G172" s="18" t="n">
        <v>2</v>
      </c>
      <c r="H172" s="18" t="inlineStr">
        <is>
          <t>Gyakorlat</t>
        </is>
      </c>
      <c r="I172" s="8" t="inlineStr">
        <is>
          <t>Gy. jegy</t>
        </is>
      </c>
      <c r="J172" s="8" t="inlineStr">
        <is>
          <t>Dombi József Dániel</t>
        </is>
      </c>
      <c r="K172" s="8" t="inlineStr">
        <is>
          <t>Object-Oriented Programming practice / Lecture and practice components can be completed independently.</t>
        </is>
      </c>
      <c r="L172" s="8" t="inlineStr"/>
    </row>
    <row r="173">
      <c r="A173" s="17" t="inlineStr">
        <is>
          <t>Back_J</t>
        </is>
      </c>
      <c r="B173" s="17" t="inlineStr">
        <is>
          <t>IN1053EA</t>
        </is>
      </c>
      <c r="C173" s="8" t="inlineStr">
        <is>
          <t>Agilis fejlesztés</t>
        </is>
      </c>
      <c r="D173" s="12" t="n">
        <v>6</v>
      </c>
      <c r="E173" s="18" t="n">
        <v>2</v>
      </c>
      <c r="F173" s="8" t="inlineStr">
        <is>
          <t>Kötelezően választható</t>
        </is>
      </c>
      <c r="G173" s="18" t="n">
        <v>1</v>
      </c>
      <c r="H173" s="18" t="inlineStr">
        <is>
          <t>Előadás</t>
        </is>
      </c>
      <c r="I173" s="8" t="inlineStr">
        <is>
          <t>Koll.</t>
        </is>
      </c>
      <c r="J173" s="8" t="inlineStr">
        <is>
          <t>Beszédes Árpád</t>
        </is>
      </c>
      <c r="K173" s="8" t="inlineStr">
        <is>
          <t>Szoftverfejlesztési folyamatok</t>
        </is>
      </c>
      <c r="L173" s="8" t="inlineStr"/>
    </row>
    <row r="174">
      <c r="A174" s="17" t="inlineStr">
        <is>
          <t>Back_J</t>
        </is>
      </c>
      <c r="B174" s="17" t="inlineStr">
        <is>
          <t>IN1053LA</t>
        </is>
      </c>
      <c r="C174" s="8" t="inlineStr">
        <is>
          <t>Agilis fejlesztés gy.</t>
        </is>
      </c>
      <c r="D174" s="12" t="n">
        <v>6</v>
      </c>
      <c r="E174" s="18" t="n">
        <v>2</v>
      </c>
      <c r="F174" s="8" t="inlineStr">
        <is>
          <t>Kötelezően választható</t>
        </is>
      </c>
      <c r="G174" s="18" t="n">
        <v>2</v>
      </c>
      <c r="H174" s="18" t="inlineStr">
        <is>
          <t>Gyakorlat</t>
        </is>
      </c>
      <c r="I174" s="8" t="inlineStr">
        <is>
          <t>Gy. jegy</t>
        </is>
      </c>
      <c r="J174" s="8" t="inlineStr">
        <is>
          <t>Beszédes Árpád</t>
        </is>
      </c>
      <c r="K174" s="8" t="inlineStr">
        <is>
          <t>Szoftverfejlesztési folyamatok</t>
        </is>
      </c>
      <c r="L174" s="8" t="inlineStr"/>
    </row>
    <row r="175">
      <c r="A175" s="17" t="inlineStr">
        <is>
          <t>Back_J</t>
        </is>
      </c>
      <c r="B175" s="17" t="inlineStr">
        <is>
          <t>IN1055EA</t>
        </is>
      </c>
      <c r="C175" s="8" t="inlineStr">
        <is>
          <t>DevOps</t>
        </is>
      </c>
      <c r="D175" s="12" t="n">
        <v>3</v>
      </c>
      <c r="E175" s="18" t="n">
        <v>2</v>
      </c>
      <c r="F175" s="8" t="inlineStr">
        <is>
          <t>Kötelezően választható</t>
        </is>
      </c>
      <c r="G175" s="18" t="n">
        <v>1</v>
      </c>
      <c r="H175" s="18" t="inlineStr">
        <is>
          <t>Előadás</t>
        </is>
      </c>
      <c r="I175" s="8" t="inlineStr">
        <is>
          <t>Koll.</t>
        </is>
      </c>
      <c r="J175" s="8" t="inlineStr">
        <is>
          <t>Antal Gábor</t>
        </is>
      </c>
      <c r="K175" s="8" t="inlineStr">
        <is>
          <t>Foundations of Programming practice</t>
        </is>
      </c>
      <c r="L175" s="8" t="inlineStr"/>
    </row>
    <row r="176">
      <c r="A176" s="17" t="inlineStr">
        <is>
          <t>Back_J</t>
        </is>
      </c>
      <c r="B176" s="17" t="inlineStr">
        <is>
          <t>IN1055LA</t>
        </is>
      </c>
      <c r="C176" s="8" t="inlineStr">
        <is>
          <t>DevOps gy.</t>
        </is>
      </c>
      <c r="D176" s="12" t="n">
        <v>3</v>
      </c>
      <c r="E176" s="18" t="n">
        <v>2</v>
      </c>
      <c r="F176" s="8" t="inlineStr">
        <is>
          <t>Kötelezően választható</t>
        </is>
      </c>
      <c r="G176" s="18" t="n">
        <v>1</v>
      </c>
      <c r="H176" s="18" t="inlineStr">
        <is>
          <t>Gyakorlat</t>
        </is>
      </c>
      <c r="I176" s="8" t="inlineStr">
        <is>
          <t>Gy. jegy</t>
        </is>
      </c>
      <c r="J176" s="8" t="inlineStr">
        <is>
          <t>Antal Gábor</t>
        </is>
      </c>
      <c r="K176" s="8" t="inlineStr">
        <is>
          <t>Foundations of Programming practice</t>
        </is>
      </c>
      <c r="L176" s="8" t="inlineStr"/>
    </row>
    <row r="177">
      <c r="A177" s="17" t="inlineStr">
        <is>
          <t>Back_J</t>
        </is>
      </c>
      <c r="B177" s="17" t="inlineStr">
        <is>
          <t>IN1056EA</t>
        </is>
      </c>
      <c r="C177" s="8" t="inlineStr">
        <is>
          <t>Webprogramozás</t>
        </is>
      </c>
      <c r="D177" s="12" t="n">
        <v>4</v>
      </c>
      <c r="E177" s="18" t="n">
        <v>2</v>
      </c>
      <c r="F177" s="8" t="inlineStr">
        <is>
          <t>Kötelezően választható</t>
        </is>
      </c>
      <c r="G177" s="18" t="n">
        <v>2</v>
      </c>
      <c r="H177" s="18" t="inlineStr">
        <is>
          <t>Előadás</t>
        </is>
      </c>
      <c r="I177" s="8" t="inlineStr">
        <is>
          <t>Koll.</t>
        </is>
      </c>
      <c r="J177" s="8" t="inlineStr">
        <is>
          <t>Dombi József Dániel</t>
        </is>
      </c>
      <c r="K177" s="8" t="inlineStr">
        <is>
          <t>Foundations of Programming practice, Foundations of Web Development practice / Lecture and practice components can be completed independently.</t>
        </is>
      </c>
      <c r="L177" s="8" t="inlineStr">
        <is>
          <t>JavaScript</t>
        </is>
      </c>
    </row>
    <row r="178">
      <c r="A178" s="17" t="inlineStr">
        <is>
          <t>Back_J</t>
        </is>
      </c>
      <c r="B178" s="17" t="inlineStr">
        <is>
          <t>IN1056LA</t>
        </is>
      </c>
      <c r="C178" s="8" t="inlineStr">
        <is>
          <t>Webprogramozás gy.</t>
        </is>
      </c>
      <c r="D178" s="12" t="n">
        <v>4</v>
      </c>
      <c r="E178" s="18" t="n">
        <v>2</v>
      </c>
      <c r="F178" s="8" t="inlineStr">
        <is>
          <t>Kötelezően választható</t>
        </is>
      </c>
      <c r="G178" s="18" t="n">
        <v>2</v>
      </c>
      <c r="H178" s="18" t="inlineStr">
        <is>
          <t>Gyakorlat</t>
        </is>
      </c>
      <c r="I178" s="8" t="inlineStr">
        <is>
          <t>Gy. jegy</t>
        </is>
      </c>
      <c r="J178" s="8" t="inlineStr">
        <is>
          <t>Dombi József Dániel</t>
        </is>
      </c>
      <c r="K178" s="8" t="inlineStr">
        <is>
          <t>Foundations of Programming practice, Foundations of Web Development practice / Lecture and practice components can be completed independently.</t>
        </is>
      </c>
      <c r="L178" s="8" t="inlineStr">
        <is>
          <t>JavaScript</t>
        </is>
      </c>
    </row>
    <row r="179">
      <c r="A179" s="17" t="inlineStr">
        <is>
          <t>Back_J</t>
        </is>
      </c>
      <c r="B179" s="17" t="inlineStr">
        <is>
          <t>IN1083LA</t>
        </is>
      </c>
      <c r="C179" s="8" t="inlineStr">
        <is>
          <t>Projektmunka III</t>
        </is>
      </c>
      <c r="D179" s="12" t="n">
        <v>5</v>
      </c>
      <c r="E179" s="18" t="n">
        <v>4</v>
      </c>
      <c r="F179" s="8" t="inlineStr">
        <is>
          <t>Kötelezően választható</t>
        </is>
      </c>
      <c r="G179" s="18" t="n">
        <v>2</v>
      </c>
      <c r="H179" s="18" t="inlineStr">
        <is>
          <t>Gyakorlat</t>
        </is>
      </c>
      <c r="I179" s="8" t="inlineStr">
        <is>
          <t>Gy. jegy</t>
        </is>
      </c>
      <c r="J179" s="8" t="inlineStr">
        <is>
          <t>Jánki Zoltán Richárd</t>
        </is>
      </c>
      <c r="K179" s="8" t="inlineStr">
        <is>
          <t>Projektmunka II; Szoftver architektúrák</t>
        </is>
      </c>
      <c r="L179" s="8" t="inlineStr"/>
    </row>
    <row r="180">
      <c r="A180" s="23" t="inlineStr">
        <is>
          <t>SZAKM</t>
        </is>
      </c>
      <c r="B180" s="23" t="inlineStr">
        <is>
          <t>Back_V</t>
        </is>
      </c>
      <c r="C180" s="24" t="inlineStr">
        <is>
          <t>Választható specializációs tárgyak</t>
        </is>
      </c>
      <c r="D180" s="25" t="n"/>
      <c r="E180" s="23" t="n"/>
      <c r="F180" s="26" t="inlineStr">
        <is>
          <t>Kötelezően választható</t>
        </is>
      </c>
      <c r="G180" s="25" t="n"/>
      <c r="H180" s="25" t="n"/>
      <c r="I180" s="25" t="n"/>
      <c r="J180" s="25" t="n"/>
      <c r="K180" s="25" t="n"/>
      <c r="L180" s="25" t="n"/>
    </row>
    <row r="181">
      <c r="A181" s="17" t="inlineStr">
        <is>
          <t>Back_V</t>
        </is>
      </c>
      <c r="B181" s="17" t="inlineStr">
        <is>
          <t>IN1050EA</t>
        </is>
      </c>
      <c r="C181" s="8" t="inlineStr">
        <is>
          <t>Szerveroldali webprogramozás</t>
        </is>
      </c>
      <c r="D181" s="12" t="n">
        <v>6</v>
      </c>
      <c r="E181" s="18" t="n">
        <v>2</v>
      </c>
      <c r="F181" s="8" t="inlineStr">
        <is>
          <t>Kötelezően választható</t>
        </is>
      </c>
      <c r="G181" s="18" t="n">
        <v>2</v>
      </c>
      <c r="H181" s="18" t="inlineStr">
        <is>
          <t>Előadás</t>
        </is>
      </c>
      <c r="I181" s="8" t="inlineStr">
        <is>
          <t>Koll.</t>
        </is>
      </c>
      <c r="J181" s="8" t="inlineStr">
        <is>
          <t>Tóth László</t>
        </is>
      </c>
      <c r="K181" s="8" t="inlineStr">
        <is>
          <t>Backend programozás</t>
        </is>
      </c>
      <c r="L181" s="8" t="inlineStr"/>
    </row>
    <row r="182">
      <c r="A182" s="17" t="inlineStr">
        <is>
          <t>Back_V</t>
        </is>
      </c>
      <c r="B182" s="17" t="inlineStr">
        <is>
          <t>IN1050LA</t>
        </is>
      </c>
      <c r="C182" s="8" t="inlineStr">
        <is>
          <t>Szerveroldali webprogramozás gy.</t>
        </is>
      </c>
      <c r="D182" s="12" t="n">
        <v>6</v>
      </c>
      <c r="E182" s="18" t="n">
        <v>2</v>
      </c>
      <c r="F182" s="8" t="inlineStr">
        <is>
          <t>Kötelezően választható</t>
        </is>
      </c>
      <c r="G182" s="18" t="n">
        <v>1</v>
      </c>
      <c r="H182" s="18" t="inlineStr">
        <is>
          <t>Gyakorlat</t>
        </is>
      </c>
      <c r="I182" s="8" t="inlineStr">
        <is>
          <t>Gy. jegy</t>
        </is>
      </c>
      <c r="J182" s="8" t="inlineStr">
        <is>
          <t>Tóth László</t>
        </is>
      </c>
      <c r="K182" s="8" t="inlineStr">
        <is>
          <t>Backend programozás</t>
        </is>
      </c>
      <c r="L182" s="8" t="inlineStr"/>
    </row>
    <row r="183">
      <c r="A183" s="19" t="inlineStr">
        <is>
          <t>SZAKM</t>
        </is>
      </c>
      <c r="B183" s="19" t="inlineStr">
        <is>
          <t>Front</t>
        </is>
      </c>
      <c r="C183" s="20" t="inlineStr">
        <is>
          <t>Frontend fejlesztő specializáció</t>
        </is>
      </c>
      <c r="D183" s="21" t="n"/>
      <c r="E183" s="19" t="n">
        <v>36</v>
      </c>
      <c r="F183" s="22" t="inlineStr">
        <is>
          <t>Kötelezően választható</t>
        </is>
      </c>
      <c r="G183" s="21" t="n"/>
      <c r="H183" s="21" t="n"/>
      <c r="I183" s="21" t="n"/>
      <c r="J183" s="21" t="n"/>
      <c r="K183" s="21" t="n"/>
      <c r="L183" s="21" t="n"/>
    </row>
    <row r="184">
      <c r="A184" s="23" t="inlineStr">
        <is>
          <t>SZAKM</t>
        </is>
      </c>
      <c r="B184" s="23" t="inlineStr">
        <is>
          <t>Front_KÖT</t>
        </is>
      </c>
      <c r="C184" s="24" t="inlineStr">
        <is>
          <t>Kötelező specializációs tárgyak</t>
        </is>
      </c>
      <c r="D184" s="25" t="n"/>
      <c r="E184" s="23" t="n"/>
      <c r="F184" s="26" t="inlineStr">
        <is>
          <t>Kötelező</t>
        </is>
      </c>
      <c r="G184" s="25" t="n"/>
      <c r="H184" s="25" t="n"/>
      <c r="I184" s="25" t="n"/>
      <c r="J184" s="25" t="n"/>
      <c r="K184" s="25" t="n"/>
      <c r="L184" s="25" t="n"/>
    </row>
    <row r="185">
      <c r="A185" s="17" t="inlineStr">
        <is>
          <t>Front_KÖT</t>
        </is>
      </c>
      <c r="B185" s="17" t="inlineStr">
        <is>
          <t>IN1082LA</t>
        </is>
      </c>
      <c r="C185" s="8" t="inlineStr">
        <is>
          <t>Projektmunka II</t>
        </is>
      </c>
      <c r="D185" s="12" t="n">
        <v>4</v>
      </c>
      <c r="E185" s="18" t="n">
        <v>5</v>
      </c>
      <c r="F185" s="8" t="inlineStr">
        <is>
          <t>Kötelező</t>
        </is>
      </c>
      <c r="G185" s="18" t="n">
        <v>2</v>
      </c>
      <c r="H185" s="18" t="inlineStr">
        <is>
          <t>Gyakorlat</t>
        </is>
      </c>
      <c r="I185" s="8" t="inlineStr">
        <is>
          <t>Gy. jegy</t>
        </is>
      </c>
      <c r="J185" s="8" t="inlineStr">
        <is>
          <t>Beszédes Árpád</t>
        </is>
      </c>
      <c r="K185" s="8" t="inlineStr">
        <is>
          <t>Project Work I, Databases, prior completion or concurrent enrollment in the Software Architectures practice</t>
        </is>
      </c>
      <c r="L185" s="8" t="inlineStr"/>
    </row>
    <row r="186">
      <c r="A186" s="17" t="inlineStr">
        <is>
          <t>Front_KÖT</t>
        </is>
      </c>
      <c r="B186" s="17" t="inlineStr">
        <is>
          <t>IN1043EA</t>
        </is>
      </c>
      <c r="C186" s="8" t="inlineStr">
        <is>
          <t>Programozási paradigmák</t>
        </is>
      </c>
      <c r="D186" s="12" t="n">
        <v>5</v>
      </c>
      <c r="E186" s="18" t="n">
        <v>2</v>
      </c>
      <c r="F186" s="8" t="inlineStr">
        <is>
          <t>Kötelező</t>
        </is>
      </c>
      <c r="G186" s="18" t="n">
        <v>2</v>
      </c>
      <c r="H186" s="18" t="inlineStr">
        <is>
          <t>Előadás</t>
        </is>
      </c>
      <c r="I186" s="8" t="inlineStr">
        <is>
          <t>Koll.</t>
        </is>
      </c>
      <c r="J186" s="8" t="inlineStr">
        <is>
          <t>Kertész Attila</t>
        </is>
      </c>
      <c r="K186" s="8" t="inlineStr">
        <is>
          <t>Object-Oriented Programming practice / Lecture and practice components can be completed independently.</t>
        </is>
      </c>
      <c r="L186" s="8" t="inlineStr"/>
    </row>
    <row r="187">
      <c r="A187" s="17" t="inlineStr">
        <is>
          <t>Front_KÖT</t>
        </is>
      </c>
      <c r="B187" s="17" t="inlineStr">
        <is>
          <t>IN1043LA</t>
        </is>
      </c>
      <c r="C187" s="8" t="inlineStr">
        <is>
          <t>Programozási paradigmák gy.</t>
        </is>
      </c>
      <c r="D187" s="12" t="n">
        <v>5</v>
      </c>
      <c r="E187" s="18" t="n">
        <v>2</v>
      </c>
      <c r="F187" s="8" t="inlineStr">
        <is>
          <t>Kötelező</t>
        </is>
      </c>
      <c r="G187" s="18" t="n">
        <v>1</v>
      </c>
      <c r="H187" s="18" t="inlineStr">
        <is>
          <t>Gyakorlat</t>
        </is>
      </c>
      <c r="I187" s="8" t="inlineStr">
        <is>
          <t>Gy. jegy</t>
        </is>
      </c>
      <c r="J187" s="8" t="inlineStr">
        <is>
          <t>Kertész Attila</t>
        </is>
      </c>
      <c r="K187" s="8" t="inlineStr">
        <is>
          <t>Object-Oriented Programming practice / Lecture and practice components can be completed independently.</t>
        </is>
      </c>
      <c r="L187" s="8" t="inlineStr"/>
    </row>
    <row r="188">
      <c r="A188" s="17" t="inlineStr">
        <is>
          <t>Front_KÖT</t>
        </is>
      </c>
      <c r="B188" s="17" t="inlineStr">
        <is>
          <t>IN1044EA</t>
        </is>
      </c>
      <c r="C188" s="8" t="inlineStr">
        <is>
          <t>UX és UI tervezés</t>
        </is>
      </c>
      <c r="D188" s="12" t="n">
        <v>6</v>
      </c>
      <c r="E188" s="18" t="n">
        <v>2</v>
      </c>
      <c r="F188" s="8" t="inlineStr">
        <is>
          <t>Kötelező</t>
        </is>
      </c>
      <c r="G188" s="18" t="n">
        <v>2</v>
      </c>
      <c r="H188" s="18" t="inlineStr">
        <is>
          <t>Előadás</t>
        </is>
      </c>
      <c r="I188" s="8" t="inlineStr">
        <is>
          <t>Beszámoló, 5 fok</t>
        </is>
      </c>
      <c r="J188" s="8" t="inlineStr">
        <is>
          <t>Holló Csaba</t>
        </is>
      </c>
      <c r="K188" s="8" t="inlineStr">
        <is>
          <t>Webfejlesztés alapjai; ea és gyak függetlenül teljesíthető</t>
        </is>
      </c>
      <c r="L188" s="8" t="inlineStr"/>
    </row>
    <row r="189">
      <c r="A189" s="17" t="inlineStr">
        <is>
          <t>Front_KÖT</t>
        </is>
      </c>
      <c r="B189" s="17" t="inlineStr">
        <is>
          <t>IN1044LA</t>
        </is>
      </c>
      <c r="C189" s="8" t="inlineStr">
        <is>
          <t>UX és UI tervezés gy.</t>
        </is>
      </c>
      <c r="D189" s="12" t="n">
        <v>6</v>
      </c>
      <c r="E189" s="18" t="n">
        <v>2</v>
      </c>
      <c r="F189" s="8" t="inlineStr">
        <is>
          <t>Kötelező</t>
        </is>
      </c>
      <c r="G189" s="18" t="n">
        <v>1</v>
      </c>
      <c r="H189" s="18" t="inlineStr">
        <is>
          <t>Gyakorlat</t>
        </is>
      </c>
      <c r="I189" s="8" t="inlineStr">
        <is>
          <t>Gy. jegy</t>
        </is>
      </c>
      <c r="J189" s="8" t="inlineStr">
        <is>
          <t>Holló Csaba</t>
        </is>
      </c>
      <c r="K189" s="8" t="inlineStr">
        <is>
          <t>Webfejlesztés alapjai; ea és gyak függetlenül teljesíthető</t>
        </is>
      </c>
      <c r="L189" s="8" t="inlineStr"/>
    </row>
    <row r="190">
      <c r="A190" s="17" t="inlineStr">
        <is>
          <t>Front_KÖT</t>
        </is>
      </c>
      <c r="B190" s="17" t="inlineStr">
        <is>
          <t>IN1052EA</t>
        </is>
      </c>
      <c r="C190" s="8" t="inlineStr">
        <is>
          <t>Webfejlesztés keretrendszerek</t>
        </is>
      </c>
      <c r="D190" s="12" t="n">
        <v>5</v>
      </c>
      <c r="E190" s="18" t="n">
        <v>2</v>
      </c>
      <c r="F190" s="8" t="inlineStr">
        <is>
          <t>Kötelező</t>
        </is>
      </c>
      <c r="G190" s="18" t="n">
        <v>1</v>
      </c>
      <c r="H190" s="18" t="inlineStr">
        <is>
          <t>Előadás</t>
        </is>
      </c>
      <c r="I190" s="8" t="inlineStr">
        <is>
          <t>Koll.</t>
        </is>
      </c>
      <c r="J190" s="8" t="inlineStr">
        <is>
          <t>Bilicki Vilmos</t>
        </is>
      </c>
      <c r="K190" s="8" t="inlineStr">
        <is>
          <t>ea és gyak függetlenül teljesíthető</t>
        </is>
      </c>
      <c r="L190" s="8" t="inlineStr"/>
    </row>
    <row r="191">
      <c r="A191" s="17" t="inlineStr">
        <is>
          <t>Front_KÖT</t>
        </is>
      </c>
      <c r="B191" s="17" t="inlineStr">
        <is>
          <t>IN1052LA</t>
        </is>
      </c>
      <c r="C191" s="8" t="inlineStr">
        <is>
          <t>Webfejlesztés keretrendszerek gy.</t>
        </is>
      </c>
      <c r="D191" s="12" t="n">
        <v>5</v>
      </c>
      <c r="E191" s="18" t="n">
        <v>2</v>
      </c>
      <c r="F191" s="8" t="inlineStr">
        <is>
          <t>Kötelező</t>
        </is>
      </c>
      <c r="G191" s="18" t="n">
        <v>1</v>
      </c>
      <c r="H191" s="18" t="inlineStr">
        <is>
          <t>Gyakorlat</t>
        </is>
      </c>
      <c r="I191" s="8" t="inlineStr">
        <is>
          <t>Gy. jegy</t>
        </is>
      </c>
      <c r="J191" s="8" t="inlineStr">
        <is>
          <t>Bilicki Vilmos</t>
        </is>
      </c>
      <c r="K191" s="8" t="inlineStr">
        <is>
          <t>ea és gyak függetlenül teljesíthető</t>
        </is>
      </c>
      <c r="L191" s="8" t="inlineStr"/>
    </row>
    <row r="192">
      <c r="A192" s="17" t="inlineStr">
        <is>
          <t>Front_KÖT</t>
        </is>
      </c>
      <c r="B192" s="17" t="inlineStr">
        <is>
          <t>IN1056EA</t>
        </is>
      </c>
      <c r="C192" s="8" t="inlineStr">
        <is>
          <t>Webprogramozás</t>
        </is>
      </c>
      <c r="D192" s="12" t="n">
        <v>4</v>
      </c>
      <c r="E192" s="18" t="n">
        <v>2</v>
      </c>
      <c r="F192" s="8" t="inlineStr">
        <is>
          <t>Kötelező</t>
        </is>
      </c>
      <c r="G192" s="18" t="n">
        <v>2</v>
      </c>
      <c r="H192" s="18" t="inlineStr">
        <is>
          <t>Előadás</t>
        </is>
      </c>
      <c r="I192" s="8" t="inlineStr">
        <is>
          <t>Koll.</t>
        </is>
      </c>
      <c r="J192" s="8" t="inlineStr">
        <is>
          <t>Dombi József Dániel</t>
        </is>
      </c>
      <c r="K192" s="8" t="inlineStr">
        <is>
          <t>Foundations of Programming practice, Foundations of Web Development practice / Lecture and practice components can be completed independently.</t>
        </is>
      </c>
      <c r="L192" s="8" t="inlineStr">
        <is>
          <t>JavaScript</t>
        </is>
      </c>
    </row>
    <row r="193">
      <c r="A193" s="17" t="inlineStr">
        <is>
          <t>Front_KÖT</t>
        </is>
      </c>
      <c r="B193" s="17" t="inlineStr">
        <is>
          <t>IN1056LA</t>
        </is>
      </c>
      <c r="C193" s="8" t="inlineStr">
        <is>
          <t>Webprogramozás gy.</t>
        </is>
      </c>
      <c r="D193" s="12" t="n">
        <v>4</v>
      </c>
      <c r="E193" s="18" t="n">
        <v>2</v>
      </c>
      <c r="F193" s="8" t="inlineStr">
        <is>
          <t>Kötelező</t>
        </is>
      </c>
      <c r="G193" s="18" t="n">
        <v>2</v>
      </c>
      <c r="H193" s="18" t="inlineStr">
        <is>
          <t>Gyakorlat</t>
        </is>
      </c>
      <c r="I193" s="8" t="inlineStr">
        <is>
          <t>Gy. jegy</t>
        </is>
      </c>
      <c r="J193" s="8" t="inlineStr">
        <is>
          <t>Dombi József Dániel</t>
        </is>
      </c>
      <c r="K193" s="8" t="inlineStr">
        <is>
          <t>Foundations of Programming practice, Foundations of Web Development practice / Lecture and practice components can be completed independently.</t>
        </is>
      </c>
      <c r="L193" s="8" t="inlineStr">
        <is>
          <t>JavaScript</t>
        </is>
      </c>
    </row>
    <row r="194">
      <c r="A194" s="23" t="inlineStr">
        <is>
          <t>SZAKM</t>
        </is>
      </c>
      <c r="B194" s="23" t="inlineStr">
        <is>
          <t>Front_J</t>
        </is>
      </c>
      <c r="C194" s="24" t="inlineStr">
        <is>
          <t>Javasolt specializációs tárgyak</t>
        </is>
      </c>
      <c r="D194" s="25" t="n"/>
      <c r="E194" s="23" t="n"/>
      <c r="F194" s="26" t="inlineStr">
        <is>
          <t>Kötelező</t>
        </is>
      </c>
      <c r="G194" s="25" t="n"/>
      <c r="H194" s="25" t="n"/>
      <c r="I194" s="25" t="n"/>
      <c r="J194" s="25" t="n"/>
      <c r="K194" s="25" t="n"/>
      <c r="L194" s="25" t="n"/>
    </row>
    <row r="195">
      <c r="A195" s="17" t="inlineStr">
        <is>
          <t>Front_J</t>
        </is>
      </c>
      <c r="B195" s="17" t="inlineStr">
        <is>
          <t>IN1046EA</t>
        </is>
      </c>
      <c r="C195" s="8" t="inlineStr">
        <is>
          <t>Mobilalkalmazás-fejlesztés</t>
        </is>
      </c>
      <c r="D195" s="12" t="n">
        <v>5</v>
      </c>
      <c r="E195" s="18" t="n">
        <v>2</v>
      </c>
      <c r="F195" s="8" t="inlineStr">
        <is>
          <t>Kötelezően választható</t>
        </is>
      </c>
      <c r="G195" s="18" t="n">
        <v>1</v>
      </c>
      <c r="H195" s="18" t="inlineStr">
        <is>
          <t>Előadás</t>
        </is>
      </c>
      <c r="I195" s="8" t="inlineStr">
        <is>
          <t>Koll.</t>
        </is>
      </c>
      <c r="J195" s="8" t="inlineStr">
        <is>
          <t>Bilicki Vilmos</t>
        </is>
      </c>
      <c r="K195" s="8" t="inlineStr">
        <is>
          <t>ea és gyak függetlenül teljesíthető</t>
        </is>
      </c>
      <c r="L195" s="8" t="inlineStr"/>
    </row>
    <row r="196">
      <c r="A196" s="17" t="inlineStr">
        <is>
          <t>Front_J</t>
        </is>
      </c>
      <c r="B196" s="17" t="inlineStr">
        <is>
          <t>IN1046LA</t>
        </is>
      </c>
      <c r="C196" s="8" t="inlineStr">
        <is>
          <t>Mobilalkalmazás-fejlesztés gy.</t>
        </is>
      </c>
      <c r="D196" s="12" t="n">
        <v>5</v>
      </c>
      <c r="E196" s="18" t="n">
        <v>2</v>
      </c>
      <c r="F196" s="8" t="inlineStr">
        <is>
          <t>Kötelezően választható</t>
        </is>
      </c>
      <c r="G196" s="18" t="n">
        <v>1</v>
      </c>
      <c r="H196" s="18" t="inlineStr">
        <is>
          <t>Gyakorlat</t>
        </is>
      </c>
      <c r="I196" s="8" t="inlineStr">
        <is>
          <t>Gy. jegy</t>
        </is>
      </c>
      <c r="J196" s="8" t="inlineStr">
        <is>
          <t>Bilicki Vilmos</t>
        </is>
      </c>
      <c r="K196" s="8" t="inlineStr">
        <is>
          <t>ea és gyak függetlenül teljesíthető</t>
        </is>
      </c>
      <c r="L196" s="8" t="inlineStr"/>
    </row>
    <row r="197">
      <c r="A197" s="17" t="inlineStr">
        <is>
          <t>Front_J</t>
        </is>
      </c>
      <c r="B197" s="17" t="inlineStr">
        <is>
          <t>IN1051EA</t>
        </is>
      </c>
      <c r="C197" s="8" t="inlineStr">
        <is>
          <t>Menedzselt programozás</t>
        </is>
      </c>
      <c r="D197" s="12" t="n">
        <v>5</v>
      </c>
      <c r="E197" s="18" t="n">
        <v>2</v>
      </c>
      <c r="F197" s="8" t="inlineStr">
        <is>
          <t>Kötelezően választható</t>
        </is>
      </c>
      <c r="G197" s="18" t="n">
        <v>2</v>
      </c>
      <c r="H197" s="18" t="inlineStr">
        <is>
          <t>Előadás</t>
        </is>
      </c>
      <c r="I197" s="8" t="inlineStr">
        <is>
          <t>Koll.</t>
        </is>
      </c>
      <c r="J197" s="8" t="inlineStr">
        <is>
          <t>Dombi József Dániel</t>
        </is>
      </c>
      <c r="K197" s="8" t="inlineStr">
        <is>
          <t>Object-Oriented Programming practice / Lecture and practice components can be completed independently.</t>
        </is>
      </c>
      <c r="L197" s="8" t="inlineStr"/>
    </row>
    <row r="198">
      <c r="A198" s="17" t="inlineStr">
        <is>
          <t>Front_J</t>
        </is>
      </c>
      <c r="B198" s="17" t="inlineStr">
        <is>
          <t>IN1051LA</t>
        </is>
      </c>
      <c r="C198" s="8" t="inlineStr">
        <is>
          <t>Menedzselt programozás gy.</t>
        </is>
      </c>
      <c r="D198" s="12" t="n">
        <v>5</v>
      </c>
      <c r="E198" s="18" t="n">
        <v>2</v>
      </c>
      <c r="F198" s="8" t="inlineStr">
        <is>
          <t>Kötelezően választható</t>
        </is>
      </c>
      <c r="G198" s="18" t="n">
        <v>2</v>
      </c>
      <c r="H198" s="18" t="inlineStr">
        <is>
          <t>Gyakorlat</t>
        </is>
      </c>
      <c r="I198" s="8" t="inlineStr">
        <is>
          <t>Gy. jegy</t>
        </is>
      </c>
      <c r="J198" s="8" t="inlineStr">
        <is>
          <t>Dombi József Dániel</t>
        </is>
      </c>
      <c r="K198" s="8" t="inlineStr">
        <is>
          <t>Object-Oriented Programming practice / Lecture and practice components can be completed independently.</t>
        </is>
      </c>
      <c r="L198" s="8" t="inlineStr"/>
    </row>
    <row r="199">
      <c r="A199" s="17" t="inlineStr">
        <is>
          <t>Front_J</t>
        </is>
      </c>
      <c r="B199" s="17" t="inlineStr">
        <is>
          <t>IN1053EA</t>
        </is>
      </c>
      <c r="C199" s="8" t="inlineStr">
        <is>
          <t>Agilis fejlesztés</t>
        </is>
      </c>
      <c r="D199" s="12" t="n">
        <v>6</v>
      </c>
      <c r="E199" s="18" t="n">
        <v>2</v>
      </c>
      <c r="F199" s="8" t="inlineStr">
        <is>
          <t>Kötelezően választható</t>
        </is>
      </c>
      <c r="G199" s="18" t="n">
        <v>1</v>
      </c>
      <c r="H199" s="18" t="inlineStr">
        <is>
          <t>Előadás</t>
        </is>
      </c>
      <c r="I199" s="8" t="inlineStr">
        <is>
          <t>Koll.</t>
        </is>
      </c>
      <c r="J199" s="8" t="inlineStr">
        <is>
          <t>Beszédes Árpád</t>
        </is>
      </c>
      <c r="K199" s="8" t="inlineStr">
        <is>
          <t>Szoftverfejlesztési folyamatok</t>
        </is>
      </c>
      <c r="L199" s="8" t="inlineStr"/>
    </row>
    <row r="200">
      <c r="A200" s="17" t="inlineStr">
        <is>
          <t>Front_J</t>
        </is>
      </c>
      <c r="B200" s="17" t="inlineStr">
        <is>
          <t>IN1053LA</t>
        </is>
      </c>
      <c r="C200" s="8" t="inlineStr">
        <is>
          <t>Agilis fejlesztés gy.</t>
        </is>
      </c>
      <c r="D200" s="12" t="n">
        <v>6</v>
      </c>
      <c r="E200" s="18" t="n">
        <v>2</v>
      </c>
      <c r="F200" s="8" t="inlineStr">
        <is>
          <t>Kötelezően választható</t>
        </is>
      </c>
      <c r="G200" s="18" t="n">
        <v>2</v>
      </c>
      <c r="H200" s="18" t="inlineStr">
        <is>
          <t>Gyakorlat</t>
        </is>
      </c>
      <c r="I200" s="8" t="inlineStr">
        <is>
          <t>Gy. jegy</t>
        </is>
      </c>
      <c r="J200" s="8" t="inlineStr">
        <is>
          <t>Beszédes Árpád</t>
        </is>
      </c>
      <c r="K200" s="8" t="inlineStr">
        <is>
          <t>Szoftverfejlesztési folyamatok</t>
        </is>
      </c>
      <c r="L200" s="8" t="inlineStr"/>
    </row>
    <row r="201">
      <c r="A201" s="17" t="inlineStr">
        <is>
          <t>Front_J</t>
        </is>
      </c>
      <c r="B201" s="17" t="inlineStr">
        <is>
          <t>IN1055EA</t>
        </is>
      </c>
      <c r="C201" s="8" t="inlineStr">
        <is>
          <t>DevOps</t>
        </is>
      </c>
      <c r="D201" s="12" t="n">
        <v>5</v>
      </c>
      <c r="E201" s="18" t="n">
        <v>2</v>
      </c>
      <c r="F201" s="8" t="inlineStr">
        <is>
          <t>Kötelezően választható</t>
        </is>
      </c>
      <c r="G201" s="18" t="n">
        <v>1</v>
      </c>
      <c r="H201" s="18" t="inlineStr">
        <is>
          <t>Előadás</t>
        </is>
      </c>
      <c r="I201" s="8" t="inlineStr">
        <is>
          <t>Koll.</t>
        </is>
      </c>
      <c r="J201" s="8" t="inlineStr">
        <is>
          <t>Antal Gábor</t>
        </is>
      </c>
      <c r="K201" s="8" t="inlineStr">
        <is>
          <t>Foundations of Programming practice</t>
        </is>
      </c>
      <c r="L201" s="8" t="inlineStr"/>
    </row>
    <row r="202">
      <c r="A202" s="17" t="inlineStr">
        <is>
          <t>Front_J</t>
        </is>
      </c>
      <c r="B202" s="17" t="inlineStr">
        <is>
          <t>IN1055LA</t>
        </is>
      </c>
      <c r="C202" s="8" t="inlineStr">
        <is>
          <t>DevOps gy.</t>
        </is>
      </c>
      <c r="D202" s="12" t="n">
        <v>5</v>
      </c>
      <c r="E202" s="18" t="n">
        <v>2</v>
      </c>
      <c r="F202" s="8" t="inlineStr">
        <is>
          <t>Kötelezően választható</t>
        </is>
      </c>
      <c r="G202" s="18" t="n">
        <v>1</v>
      </c>
      <c r="H202" s="18" t="inlineStr">
        <is>
          <t>Gyakorlat</t>
        </is>
      </c>
      <c r="I202" s="8" t="inlineStr">
        <is>
          <t>Gy. jegy</t>
        </is>
      </c>
      <c r="J202" s="8" t="inlineStr">
        <is>
          <t>Antal Gábor</t>
        </is>
      </c>
      <c r="K202" s="8" t="inlineStr">
        <is>
          <t>Foundations of Programming practice</t>
        </is>
      </c>
      <c r="L202" s="8" t="inlineStr"/>
    </row>
    <row r="203">
      <c r="A203" s="17" t="inlineStr">
        <is>
          <t>Front_J</t>
        </is>
      </c>
      <c r="B203" s="17" t="inlineStr">
        <is>
          <t>IN1083LA</t>
        </is>
      </c>
      <c r="C203" s="8" t="inlineStr">
        <is>
          <t>Projektmunka III</t>
        </is>
      </c>
      <c r="D203" s="12" t="n">
        <v>5</v>
      </c>
      <c r="E203" s="18" t="n">
        <v>4</v>
      </c>
      <c r="F203" s="8" t="inlineStr">
        <is>
          <t>Kötelezően választható</t>
        </is>
      </c>
      <c r="G203" s="18" t="n">
        <v>2</v>
      </c>
      <c r="H203" s="18" t="inlineStr">
        <is>
          <t>Gyakorlat</t>
        </is>
      </c>
      <c r="I203" s="8" t="inlineStr">
        <is>
          <t>Gy. jegy</t>
        </is>
      </c>
      <c r="J203" s="8" t="inlineStr">
        <is>
          <t>Jánki Zoltán Richárd</t>
        </is>
      </c>
      <c r="K203" s="8" t="inlineStr">
        <is>
          <t>Projektmunka II; Szoftver architektúrák</t>
        </is>
      </c>
      <c r="L203" s="8" t="inlineStr"/>
    </row>
    <row r="204">
      <c r="A204" s="17" t="inlineStr">
        <is>
          <t>Front_J</t>
        </is>
      </c>
      <c r="B204" s="17" t="inlineStr">
        <is>
          <t>IN1059EA</t>
        </is>
      </c>
      <c r="C204" s="8" t="inlineStr">
        <is>
          <t>Tesztautomatizálás</t>
        </is>
      </c>
      <c r="D204" s="12" t="n">
        <v>6</v>
      </c>
      <c r="E204" s="18" t="n">
        <v>2</v>
      </c>
      <c r="F204" s="8" t="inlineStr">
        <is>
          <t>Kötelezően választható</t>
        </is>
      </c>
      <c r="G204" s="18" t="n">
        <v>1</v>
      </c>
      <c r="H204" s="18" t="inlineStr">
        <is>
          <t>Előadás</t>
        </is>
      </c>
      <c r="I204" s="8" t="inlineStr">
        <is>
          <t>Koll.</t>
        </is>
      </c>
      <c r="J204" s="8" t="inlineStr">
        <is>
          <t>Gergely Tamás</t>
        </is>
      </c>
      <c r="K204" s="8" t="inlineStr">
        <is>
          <t>Software Testing</t>
        </is>
      </c>
      <c r="L204" s="8" t="inlineStr"/>
    </row>
    <row r="205">
      <c r="A205" s="17" t="inlineStr">
        <is>
          <t>Front_J</t>
        </is>
      </c>
      <c r="B205" s="17" t="inlineStr">
        <is>
          <t>IN1059LA</t>
        </is>
      </c>
      <c r="C205" s="8" t="inlineStr">
        <is>
          <t>Tesztautomatizálás gy.</t>
        </is>
      </c>
      <c r="D205" s="12" t="n">
        <v>6</v>
      </c>
      <c r="E205" s="18" t="n">
        <v>2</v>
      </c>
      <c r="F205" s="8" t="inlineStr">
        <is>
          <t>Kötelezően választható</t>
        </is>
      </c>
      <c r="G205" s="18" t="n">
        <v>1</v>
      </c>
      <c r="H205" s="18" t="inlineStr">
        <is>
          <t>Gyakorlat</t>
        </is>
      </c>
      <c r="I205" s="8" t="inlineStr">
        <is>
          <t>Gy. jegy</t>
        </is>
      </c>
      <c r="J205" s="8" t="inlineStr">
        <is>
          <t>Gergely Tamás</t>
        </is>
      </c>
      <c r="K205" s="8" t="inlineStr">
        <is>
          <t>Software Testing</t>
        </is>
      </c>
      <c r="L205" s="8" t="inlineStr"/>
    </row>
    <row r="206">
      <c r="A206" s="23" t="inlineStr">
        <is>
          <t>SZAKM</t>
        </is>
      </c>
      <c r="B206" s="23" t="inlineStr">
        <is>
          <t>Front_V</t>
        </is>
      </c>
      <c r="C206" s="24" t="inlineStr">
        <is>
          <t>Választható specializációs tárgyak</t>
        </is>
      </c>
      <c r="D206" s="25" t="n"/>
      <c r="E206" s="23" t="n"/>
      <c r="F206" s="26" t="inlineStr">
        <is>
          <t>Kötelezően választható</t>
        </is>
      </c>
      <c r="G206" s="25" t="n"/>
      <c r="H206" s="25" t="n"/>
      <c r="I206" s="25" t="n"/>
      <c r="J206" s="25" t="n"/>
      <c r="K206" s="25" t="n"/>
      <c r="L206" s="25" t="n"/>
    </row>
    <row r="207">
      <c r="A207" s="17" t="inlineStr">
        <is>
          <t>Front_V</t>
        </is>
      </c>
      <c r="B207" s="17" t="inlineStr">
        <is>
          <t>IN1048EA</t>
        </is>
      </c>
      <c r="C207" s="8" t="inlineStr">
        <is>
          <t>Mobilalkalmazás-tesztelés</t>
        </is>
      </c>
      <c r="D207" s="12" t="n">
        <v>6</v>
      </c>
      <c r="E207" s="18" t="n">
        <v>2</v>
      </c>
      <c r="F207" s="8" t="inlineStr">
        <is>
          <t>Kötelezően választható</t>
        </is>
      </c>
      <c r="G207" s="18" t="n">
        <v>1</v>
      </c>
      <c r="H207" s="18" t="inlineStr">
        <is>
          <t>Előadás</t>
        </is>
      </c>
      <c r="I207" s="8" t="inlineStr">
        <is>
          <t>Koll.</t>
        </is>
      </c>
      <c r="J207" s="8" t="inlineStr">
        <is>
          <t>Gergely Tamás</t>
        </is>
      </c>
      <c r="K207" s="8" t="inlineStr">
        <is>
          <t>Szoftvertesztelés</t>
        </is>
      </c>
      <c r="L207" s="8" t="inlineStr"/>
    </row>
    <row r="208">
      <c r="A208" s="17" t="inlineStr">
        <is>
          <t>Front_V</t>
        </is>
      </c>
      <c r="B208" s="17" t="inlineStr">
        <is>
          <t>IN1048LA</t>
        </is>
      </c>
      <c r="C208" s="8" t="inlineStr">
        <is>
          <t>Mobilalkalmazás-tesztelés gy.</t>
        </is>
      </c>
      <c r="D208" s="12" t="n">
        <v>6</v>
      </c>
      <c r="E208" s="18" t="n">
        <v>2</v>
      </c>
      <c r="F208" s="8" t="inlineStr">
        <is>
          <t>Kötelezően választható</t>
        </is>
      </c>
      <c r="G208" s="18" t="n">
        <v>1</v>
      </c>
      <c r="H208" s="18" t="inlineStr">
        <is>
          <t>Gyakorlat</t>
        </is>
      </c>
      <c r="I208" s="8" t="inlineStr">
        <is>
          <t>Gy. jegy</t>
        </is>
      </c>
      <c r="J208" s="8" t="inlineStr">
        <is>
          <t>Gergely Tamás</t>
        </is>
      </c>
      <c r="K208" s="8" t="inlineStr">
        <is>
          <t>Szoftvertesztelés</t>
        </is>
      </c>
      <c r="L208" s="8" t="inlineStr"/>
    </row>
    <row r="209">
      <c r="A209" s="19" t="inlineStr">
        <is>
          <t>SZAKM</t>
        </is>
      </c>
      <c r="B209" s="19" t="inlineStr">
        <is>
          <t>Test</t>
        </is>
      </c>
      <c r="C209" s="20" t="inlineStr">
        <is>
          <t>Szoftvertesztelő specializáció</t>
        </is>
      </c>
      <c r="D209" s="21" t="n"/>
      <c r="E209" s="19" t="n">
        <v>36</v>
      </c>
      <c r="F209" s="22" t="inlineStr">
        <is>
          <t>Kötelezően választható</t>
        </is>
      </c>
      <c r="G209" s="21" t="n"/>
      <c r="H209" s="21" t="n"/>
      <c r="I209" s="21" t="n"/>
      <c r="J209" s="21" t="n"/>
      <c r="K209" s="21" t="n"/>
      <c r="L209" s="21" t="n"/>
    </row>
    <row r="210">
      <c r="A210" s="23" t="inlineStr">
        <is>
          <t>SZAKM</t>
        </is>
      </c>
      <c r="B210" s="23" t="inlineStr">
        <is>
          <t>Test_KÖT</t>
        </is>
      </c>
      <c r="C210" s="24" t="inlineStr">
        <is>
          <t>Kötelező specializációs tárgyak</t>
        </is>
      </c>
      <c r="D210" s="25" t="n"/>
      <c r="E210" s="23" t="n"/>
      <c r="F210" s="26" t="inlineStr">
        <is>
          <t>Kötelező</t>
        </is>
      </c>
      <c r="G210" s="25" t="n"/>
      <c r="H210" s="25" t="n"/>
      <c r="I210" s="25" t="n"/>
      <c r="J210" s="25" t="n"/>
      <c r="K210" s="25" t="n"/>
      <c r="L210" s="25" t="n"/>
    </row>
    <row r="211">
      <c r="A211" s="17" t="inlineStr">
        <is>
          <t>Test_KÖT</t>
        </is>
      </c>
      <c r="B211" s="17" t="inlineStr">
        <is>
          <t>IN1082LA</t>
        </is>
      </c>
      <c r="C211" s="8" t="inlineStr">
        <is>
          <t>Projektmunka II</t>
        </is>
      </c>
      <c r="D211" s="12" t="n">
        <v>4</v>
      </c>
      <c r="E211" s="18" t="n">
        <v>5</v>
      </c>
      <c r="F211" s="8" t="inlineStr">
        <is>
          <t>Kötelező</t>
        </is>
      </c>
      <c r="G211" s="18" t="n">
        <v>2</v>
      </c>
      <c r="H211" s="18" t="inlineStr">
        <is>
          <t>Gyakorlat</t>
        </is>
      </c>
      <c r="I211" s="8" t="inlineStr">
        <is>
          <t>Gy. jegy</t>
        </is>
      </c>
      <c r="J211" s="8" t="inlineStr">
        <is>
          <t>Beszédes Árpád</t>
        </is>
      </c>
      <c r="K211" s="8" t="inlineStr">
        <is>
          <t>Project Work I, Databases, prior completion or concurrent enrollment in the Software Architectures practice</t>
        </is>
      </c>
      <c r="L211" s="8" t="inlineStr"/>
    </row>
    <row r="212">
      <c r="A212" s="17" t="inlineStr">
        <is>
          <t>Test_KÖT</t>
        </is>
      </c>
      <c r="B212" s="17" t="inlineStr">
        <is>
          <t>IN1054EA</t>
        </is>
      </c>
      <c r="C212" s="8" t="inlineStr">
        <is>
          <t>Felhő és köd környezetek</t>
        </is>
      </c>
      <c r="D212" s="12" t="n">
        <v>6</v>
      </c>
      <c r="E212" s="18" t="n">
        <v>2</v>
      </c>
      <c r="F212" s="8" t="inlineStr">
        <is>
          <t>Kötelező</t>
        </is>
      </c>
      <c r="G212" s="18" t="n">
        <v>1</v>
      </c>
      <c r="H212" s="18" t="inlineStr">
        <is>
          <t>Előadás</t>
        </is>
      </c>
      <c r="I212" s="8" t="inlineStr">
        <is>
          <t>Koll.</t>
        </is>
      </c>
      <c r="J212" s="8" t="inlineStr">
        <is>
          <t>Kertész Attila</t>
        </is>
      </c>
      <c r="K212" s="8" t="inlineStr">
        <is>
          <t>ea és gyak függetlenül teljesíthető</t>
        </is>
      </c>
      <c r="L212" s="8" t="inlineStr"/>
    </row>
    <row r="213">
      <c r="A213" s="17" t="inlineStr">
        <is>
          <t>Test_KÖT</t>
        </is>
      </c>
      <c r="B213" s="17" t="inlineStr">
        <is>
          <t>IN1054LA</t>
        </is>
      </c>
      <c r="C213" s="8" t="inlineStr">
        <is>
          <t>Felhő és köd környezetek gy.</t>
        </is>
      </c>
      <c r="D213" s="12" t="n">
        <v>6</v>
      </c>
      <c r="E213" s="18" t="n">
        <v>2</v>
      </c>
      <c r="F213" s="8" t="inlineStr">
        <is>
          <t>Kötelező</t>
        </is>
      </c>
      <c r="G213" s="18" t="n">
        <v>2</v>
      </c>
      <c r="H213" s="18" t="inlineStr">
        <is>
          <t>Gyakorlat</t>
        </is>
      </c>
      <c r="I213" s="8" t="inlineStr">
        <is>
          <t>Gy. jegy</t>
        </is>
      </c>
      <c r="J213" s="8" t="inlineStr">
        <is>
          <t>Kertész Attila</t>
        </is>
      </c>
      <c r="K213" s="8" t="inlineStr">
        <is>
          <t>ea és gyak függetlenül teljesíthető</t>
        </is>
      </c>
      <c r="L213" s="8" t="inlineStr"/>
    </row>
    <row r="214">
      <c r="A214" s="17" t="inlineStr">
        <is>
          <t>Test_KÖT</t>
        </is>
      </c>
      <c r="B214" s="17" t="inlineStr">
        <is>
          <t>IN1083LA</t>
        </is>
      </c>
      <c r="C214" s="8" t="inlineStr">
        <is>
          <t>Projektmunka III</t>
        </is>
      </c>
      <c r="D214" s="12" t="n">
        <v>5</v>
      </c>
      <c r="E214" s="18" t="n">
        <v>4</v>
      </c>
      <c r="F214" s="8" t="inlineStr">
        <is>
          <t>Kötelező</t>
        </is>
      </c>
      <c r="G214" s="18" t="n">
        <v>2</v>
      </c>
      <c r="H214" s="18" t="inlineStr">
        <is>
          <t>Gyakorlat</t>
        </is>
      </c>
      <c r="I214" s="8" t="inlineStr">
        <is>
          <t>Gy. jegy</t>
        </is>
      </c>
      <c r="J214" s="8" t="inlineStr">
        <is>
          <t>Jánki Zoltán Richárd</t>
        </is>
      </c>
      <c r="K214" s="8" t="inlineStr">
        <is>
          <t>Projektmunka II; Szoftver architektúrák</t>
        </is>
      </c>
      <c r="L214" s="8" t="inlineStr"/>
    </row>
    <row r="215">
      <c r="A215" s="17" t="inlineStr">
        <is>
          <t>Test_KÖT</t>
        </is>
      </c>
      <c r="B215" s="17" t="inlineStr">
        <is>
          <t>IN1059EA</t>
        </is>
      </c>
      <c r="C215" s="8" t="inlineStr">
        <is>
          <t>Tesztautomatizálás</t>
        </is>
      </c>
      <c r="D215" s="12" t="n">
        <v>6</v>
      </c>
      <c r="E215" s="18" t="n">
        <v>2</v>
      </c>
      <c r="F215" s="8" t="inlineStr">
        <is>
          <t>Kötelező</t>
        </is>
      </c>
      <c r="G215" s="18" t="n">
        <v>1</v>
      </c>
      <c r="H215" s="18" t="inlineStr">
        <is>
          <t>Előadás</t>
        </is>
      </c>
      <c r="I215" s="8" t="inlineStr">
        <is>
          <t>Koll.</t>
        </is>
      </c>
      <c r="J215" s="8" t="inlineStr">
        <is>
          <t>Gergely Tamás</t>
        </is>
      </c>
      <c r="K215" s="8" t="inlineStr">
        <is>
          <t>Software Testing</t>
        </is>
      </c>
      <c r="L215" s="8" t="inlineStr"/>
    </row>
    <row r="216">
      <c r="A216" s="17" t="inlineStr">
        <is>
          <t>Test_KÖT</t>
        </is>
      </c>
      <c r="B216" s="17" t="inlineStr">
        <is>
          <t>IN1059LA</t>
        </is>
      </c>
      <c r="C216" s="8" t="inlineStr">
        <is>
          <t>Tesztautomatizálás gy.</t>
        </is>
      </c>
      <c r="D216" s="12" t="n">
        <v>6</v>
      </c>
      <c r="E216" s="18" t="n">
        <v>2</v>
      </c>
      <c r="F216" s="8" t="inlineStr">
        <is>
          <t>Kötelező</t>
        </is>
      </c>
      <c r="G216" s="18" t="n">
        <v>1</v>
      </c>
      <c r="H216" s="18" t="inlineStr">
        <is>
          <t>Gyakorlat</t>
        </is>
      </c>
      <c r="I216" s="8" t="inlineStr">
        <is>
          <t>Gy. jegy</t>
        </is>
      </c>
      <c r="J216" s="8" t="inlineStr">
        <is>
          <t>Gergely Tamás</t>
        </is>
      </c>
      <c r="K216" s="8" t="inlineStr">
        <is>
          <t>Software Testing</t>
        </is>
      </c>
      <c r="L216" s="8" t="inlineStr"/>
    </row>
    <row r="217">
      <c r="A217" s="17" t="inlineStr">
        <is>
          <t>Test_KÖT</t>
        </is>
      </c>
      <c r="B217" s="17" t="inlineStr">
        <is>
          <t>IN1060EA</t>
        </is>
      </c>
      <c r="C217" s="8" t="inlineStr">
        <is>
          <t>AI tesztelés</t>
        </is>
      </c>
      <c r="D217" s="12" t="n">
        <v>6</v>
      </c>
      <c r="E217" s="18" t="n">
        <v>2</v>
      </c>
      <c r="F217" s="8" t="inlineStr">
        <is>
          <t>Kötelező</t>
        </is>
      </c>
      <c r="G217" s="18" t="n">
        <v>1</v>
      </c>
      <c r="H217" s="18" t="inlineStr">
        <is>
          <t>Előadás</t>
        </is>
      </c>
      <c r="I217" s="8" t="inlineStr">
        <is>
          <t>Koll.</t>
        </is>
      </c>
      <c r="J217" s="8" t="inlineStr">
        <is>
          <t>Beszédes Árpád</t>
        </is>
      </c>
      <c r="K217" s="8" t="inlineStr">
        <is>
          <t>Software Testing</t>
        </is>
      </c>
      <c r="L217" s="8" t="inlineStr"/>
    </row>
    <row r="218">
      <c r="A218" s="17" t="inlineStr">
        <is>
          <t>Test_KÖT</t>
        </is>
      </c>
      <c r="B218" s="17" t="inlineStr">
        <is>
          <t>IN1060LA</t>
        </is>
      </c>
      <c r="C218" s="8" t="inlineStr">
        <is>
          <t>AI tesztelés gy.</t>
        </is>
      </c>
      <c r="D218" s="12" t="n">
        <v>6</v>
      </c>
      <c r="E218" s="18" t="n">
        <v>2</v>
      </c>
      <c r="F218" s="8" t="inlineStr">
        <is>
          <t>Kötelező</t>
        </is>
      </c>
      <c r="G218" s="18" t="n">
        <v>1</v>
      </c>
      <c r="H218" s="18" t="inlineStr">
        <is>
          <t>Gyakorlat</t>
        </is>
      </c>
      <c r="I218" s="8" t="inlineStr">
        <is>
          <t>Gy. jegy</t>
        </is>
      </c>
      <c r="J218" s="8" t="inlineStr">
        <is>
          <t>Beszédes Árpád</t>
        </is>
      </c>
      <c r="K218" s="8" t="inlineStr">
        <is>
          <t>Software Testing</t>
        </is>
      </c>
      <c r="L218" s="8" t="inlineStr"/>
    </row>
    <row r="219">
      <c r="A219" s="23" t="inlineStr">
        <is>
          <t>SZAKM</t>
        </is>
      </c>
      <c r="B219" s="23" t="inlineStr">
        <is>
          <t>Test_J</t>
        </is>
      </c>
      <c r="C219" s="24" t="inlineStr">
        <is>
          <t>Javasolt specializációs tárgyak</t>
        </is>
      </c>
      <c r="D219" s="25" t="n"/>
      <c r="E219" s="23" t="n"/>
      <c r="F219" s="26" t="inlineStr">
        <is>
          <t>Kötelező</t>
        </is>
      </c>
      <c r="G219" s="25" t="n"/>
      <c r="H219" s="25" t="n"/>
      <c r="I219" s="25" t="n"/>
      <c r="J219" s="25" t="n"/>
      <c r="K219" s="25" t="n"/>
      <c r="L219" s="25" t="n"/>
    </row>
    <row r="220">
      <c r="A220" s="17" t="inlineStr">
        <is>
          <t>Test_J</t>
        </is>
      </c>
      <c r="B220" s="17" t="inlineStr">
        <is>
          <t>IN1061EA</t>
        </is>
      </c>
      <c r="C220" s="8" t="inlineStr">
        <is>
          <t>Nemfunkcionális tesztelés</t>
        </is>
      </c>
      <c r="D220" s="12" t="n">
        <v>5</v>
      </c>
      <c r="E220" s="18" t="n">
        <v>2</v>
      </c>
      <c r="F220" s="8" t="inlineStr">
        <is>
          <t>Kötelezően választható</t>
        </is>
      </c>
      <c r="G220" s="18" t="n">
        <v>1</v>
      </c>
      <c r="H220" s="18" t="inlineStr">
        <is>
          <t>Előadás</t>
        </is>
      </c>
      <c r="I220" s="8" t="inlineStr">
        <is>
          <t>Koll.</t>
        </is>
      </c>
      <c r="J220" s="8" t="inlineStr">
        <is>
          <t>Gergely Tamás</t>
        </is>
      </c>
      <c r="K220" s="8" t="inlineStr">
        <is>
          <t>Szoftvertesztelés</t>
        </is>
      </c>
      <c r="L220" s="8" t="inlineStr"/>
    </row>
    <row r="221">
      <c r="A221" s="17" t="inlineStr">
        <is>
          <t>Test_J</t>
        </is>
      </c>
      <c r="B221" s="17" t="inlineStr">
        <is>
          <t>IN1061LA</t>
        </is>
      </c>
      <c r="C221" s="8" t="inlineStr">
        <is>
          <t>Nemfunkcionális tesztelés gy.</t>
        </is>
      </c>
      <c r="D221" s="12" t="n">
        <v>5</v>
      </c>
      <c r="E221" s="18" t="n">
        <v>2</v>
      </c>
      <c r="F221" s="8" t="inlineStr">
        <is>
          <t>Kötelezően választható</t>
        </is>
      </c>
      <c r="G221" s="18" t="n">
        <v>1</v>
      </c>
      <c r="H221" s="18" t="inlineStr">
        <is>
          <t>Gyakorlat</t>
        </is>
      </c>
      <c r="I221" s="8" t="inlineStr">
        <is>
          <t>Gy. jegy</t>
        </is>
      </c>
      <c r="J221" s="8" t="inlineStr">
        <is>
          <t>Gergely Tamás</t>
        </is>
      </c>
      <c r="K221" s="8" t="inlineStr">
        <is>
          <t>Szoftvertesztelés</t>
        </is>
      </c>
      <c r="L221" s="8" t="inlineStr"/>
    </row>
    <row r="222">
      <c r="A222" s="23" t="inlineStr">
        <is>
          <t>SZAKM</t>
        </is>
      </c>
      <c r="B222" s="23" t="inlineStr">
        <is>
          <t>Test_V</t>
        </is>
      </c>
      <c r="C222" s="24" t="inlineStr">
        <is>
          <t>Választható specializációs tárgyak</t>
        </is>
      </c>
      <c r="D222" s="25" t="n"/>
      <c r="E222" s="23" t="n"/>
      <c r="F222" s="26" t="inlineStr">
        <is>
          <t>Kötelezően választható</t>
        </is>
      </c>
      <c r="G222" s="25" t="n"/>
      <c r="H222" s="25" t="n"/>
      <c r="I222" s="25" t="n"/>
      <c r="J222" s="25" t="n"/>
      <c r="K222" s="25" t="n"/>
      <c r="L222" s="25" t="n"/>
    </row>
    <row r="223">
      <c r="A223" s="17" t="inlineStr">
        <is>
          <t>Test_V</t>
        </is>
      </c>
      <c r="B223" s="17" t="inlineStr">
        <is>
          <t>IN1130EA</t>
        </is>
      </c>
      <c r="C223" s="8" t="inlineStr">
        <is>
          <t>Autoipari Szoftverek Tesztelése</t>
        </is>
      </c>
      <c r="D223" s="12" t="n">
        <v>6</v>
      </c>
      <c r="E223" s="18" t="n">
        <v>2</v>
      </c>
      <c r="F223" s="8" t="inlineStr">
        <is>
          <t>Kötelezően választható</t>
        </is>
      </c>
      <c r="G223" s="18" t="n">
        <v>1</v>
      </c>
      <c r="H223" s="18" t="inlineStr">
        <is>
          <t>Előadás</t>
        </is>
      </c>
      <c r="I223" s="8" t="inlineStr">
        <is>
          <t>Koll.</t>
        </is>
      </c>
      <c r="J223" s="8" t="inlineStr">
        <is>
          <t>Beszédes Árpád</t>
        </is>
      </c>
      <c r="K223" s="8" t="inlineStr">
        <is>
          <t>Software Testing</t>
        </is>
      </c>
      <c r="L223" s="8" t="inlineStr"/>
    </row>
    <row r="224">
      <c r="A224" s="17" t="inlineStr">
        <is>
          <t>Test_V</t>
        </is>
      </c>
      <c r="B224" s="17" t="inlineStr">
        <is>
          <t>IN1130LA</t>
        </is>
      </c>
      <c r="C224" s="8" t="inlineStr">
        <is>
          <t>Autoipari Szoftverek Tesztelése gy.</t>
        </is>
      </c>
      <c r="D224" s="12" t="n">
        <v>6</v>
      </c>
      <c r="E224" s="18" t="n">
        <v>2</v>
      </c>
      <c r="F224" s="8" t="inlineStr">
        <is>
          <t>Kötelezően választható</t>
        </is>
      </c>
      <c r="G224" s="18" t="n">
        <v>1</v>
      </c>
      <c r="H224" s="18" t="inlineStr">
        <is>
          <t>Gyakorlat</t>
        </is>
      </c>
      <c r="I224" s="8" t="inlineStr">
        <is>
          <t>Gy. jegy</t>
        </is>
      </c>
      <c r="J224" s="8" t="inlineStr">
        <is>
          <t>Beszédes Árpád</t>
        </is>
      </c>
      <c r="K224" s="8" t="inlineStr">
        <is>
          <t>Software Testing</t>
        </is>
      </c>
      <c r="L224" s="8" t="inlineStr"/>
    </row>
    <row r="225">
      <c r="A225" s="17" t="inlineStr">
        <is>
          <t>Test_V</t>
        </is>
      </c>
      <c r="B225" s="17" t="inlineStr">
        <is>
          <t>IN1044EA</t>
        </is>
      </c>
      <c r="C225" s="8" t="inlineStr">
        <is>
          <t>UX és UI tervezés</t>
        </is>
      </c>
      <c r="D225" s="12" t="n">
        <v>6</v>
      </c>
      <c r="E225" s="18" t="n">
        <v>2</v>
      </c>
      <c r="F225" s="8" t="inlineStr">
        <is>
          <t>Kötelezően választható</t>
        </is>
      </c>
      <c r="G225" s="18" t="n">
        <v>2</v>
      </c>
      <c r="H225" s="18" t="inlineStr">
        <is>
          <t>Előadás</t>
        </is>
      </c>
      <c r="I225" s="8" t="inlineStr">
        <is>
          <t>Beszámoló, 5 fok</t>
        </is>
      </c>
      <c r="J225" s="8" t="inlineStr">
        <is>
          <t>Holló Csaba</t>
        </is>
      </c>
      <c r="K225" s="8" t="inlineStr">
        <is>
          <t>Webfejlesztés alapjai; ea és gyak függetlenül teljesíthető</t>
        </is>
      </c>
      <c r="L225" s="8" t="inlineStr"/>
    </row>
    <row r="226">
      <c r="A226" s="17" t="inlineStr">
        <is>
          <t>Test_V</t>
        </is>
      </c>
      <c r="B226" s="17" t="inlineStr">
        <is>
          <t>IN1044LA</t>
        </is>
      </c>
      <c r="C226" s="8" t="inlineStr">
        <is>
          <t>UX és UI tervezés gy.</t>
        </is>
      </c>
      <c r="D226" s="12" t="n">
        <v>6</v>
      </c>
      <c r="E226" s="18" t="n">
        <v>2</v>
      </c>
      <c r="F226" s="8" t="inlineStr">
        <is>
          <t>Kötelezően választható</t>
        </is>
      </c>
      <c r="G226" s="18" t="n">
        <v>1</v>
      </c>
      <c r="H226" s="18" t="inlineStr">
        <is>
          <t>Gyakorlat</t>
        </is>
      </c>
      <c r="I226" s="8" t="inlineStr">
        <is>
          <t>Gy. jegy</t>
        </is>
      </c>
      <c r="J226" s="8" t="inlineStr">
        <is>
          <t>Holló Csaba</t>
        </is>
      </c>
      <c r="K226" s="8" t="inlineStr">
        <is>
          <t>Webfejlesztés alapjai; ea és gyak függetlenül teljesíthető</t>
        </is>
      </c>
      <c r="L226" s="8" t="inlineStr"/>
    </row>
    <row r="227">
      <c r="A227" s="17" t="inlineStr">
        <is>
          <t>Test_V</t>
        </is>
      </c>
      <c r="B227" s="17" t="inlineStr">
        <is>
          <t>IN1047EA</t>
        </is>
      </c>
      <c r="C227" s="8" t="inlineStr">
        <is>
          <t>Szkriptprogramozás</t>
        </is>
      </c>
      <c r="D227" s="12" t="n">
        <v>4</v>
      </c>
      <c r="E227" s="18" t="n">
        <v>2</v>
      </c>
      <c r="F227" s="8" t="inlineStr">
        <is>
          <t>Kötelezően választható</t>
        </is>
      </c>
      <c r="G227" s="18" t="n">
        <v>2</v>
      </c>
      <c r="H227" s="18" t="inlineStr">
        <is>
          <t>Előadás</t>
        </is>
      </c>
      <c r="I227" s="8" t="inlineStr">
        <is>
          <t>Koll.</t>
        </is>
      </c>
      <c r="J227" s="8" t="inlineStr">
        <is>
          <t>Antal Gábor</t>
        </is>
      </c>
      <c r="K227" s="8" t="inlineStr">
        <is>
          <t>Foundations of Programming practice</t>
        </is>
      </c>
      <c r="L227" s="8" t="inlineStr"/>
    </row>
    <row r="228">
      <c r="A228" s="17" t="inlineStr">
        <is>
          <t>Test_V</t>
        </is>
      </c>
      <c r="B228" s="17" t="inlineStr">
        <is>
          <t>IN1047LA</t>
        </is>
      </c>
      <c r="C228" s="8" t="inlineStr">
        <is>
          <t>Szkriptprogramozás gy.</t>
        </is>
      </c>
      <c r="D228" s="12" t="n">
        <v>4</v>
      </c>
      <c r="E228" s="18" t="n">
        <v>2</v>
      </c>
      <c r="F228" s="8" t="inlineStr">
        <is>
          <t>Kötelezően választható</t>
        </is>
      </c>
      <c r="G228" s="18" t="n">
        <v>2</v>
      </c>
      <c r="H228" s="18" t="inlineStr">
        <is>
          <t>Gyakorlat</t>
        </is>
      </c>
      <c r="I228" s="8" t="inlineStr">
        <is>
          <t>Gy. jegy</t>
        </is>
      </c>
      <c r="J228" s="8" t="inlineStr">
        <is>
          <t>Antal Gábor</t>
        </is>
      </c>
      <c r="K228" s="8" t="inlineStr">
        <is>
          <t>Foundations of Programming practice</t>
        </is>
      </c>
      <c r="L228" s="8" t="inlineStr"/>
    </row>
    <row r="229">
      <c r="A229" s="17" t="inlineStr">
        <is>
          <t>Test_V</t>
        </is>
      </c>
      <c r="B229" s="17" t="inlineStr">
        <is>
          <t>IN1048EA</t>
        </is>
      </c>
      <c r="C229" s="8" t="inlineStr">
        <is>
          <t>Mobilalkalmazás-tesztelés</t>
        </is>
      </c>
      <c r="D229" s="12" t="n">
        <v>6</v>
      </c>
      <c r="E229" s="18" t="n">
        <v>2</v>
      </c>
      <c r="F229" s="8" t="inlineStr">
        <is>
          <t>Kötelezően választható</t>
        </is>
      </c>
      <c r="G229" s="18" t="n">
        <v>1</v>
      </c>
      <c r="H229" s="18" t="inlineStr">
        <is>
          <t>Előadás</t>
        </is>
      </c>
      <c r="I229" s="8" t="inlineStr">
        <is>
          <t>Koll.</t>
        </is>
      </c>
      <c r="J229" s="8" t="inlineStr">
        <is>
          <t>Gergely Tamás</t>
        </is>
      </c>
      <c r="K229" s="8" t="inlineStr">
        <is>
          <t>Szoftvertesztelés</t>
        </is>
      </c>
      <c r="L229" s="8" t="inlineStr"/>
    </row>
    <row r="230">
      <c r="A230" s="17" t="inlineStr">
        <is>
          <t>Test_V</t>
        </is>
      </c>
      <c r="B230" s="17" t="inlineStr">
        <is>
          <t>IN1048LA</t>
        </is>
      </c>
      <c r="C230" s="8" t="inlineStr">
        <is>
          <t>Mobilalkalmazás-tesztelés gy.</t>
        </is>
      </c>
      <c r="D230" s="12" t="n">
        <v>6</v>
      </c>
      <c r="E230" s="18" t="n">
        <v>2</v>
      </c>
      <c r="F230" s="8" t="inlineStr">
        <is>
          <t>Kötelezően választható</t>
        </is>
      </c>
      <c r="G230" s="18" t="n">
        <v>1</v>
      </c>
      <c r="H230" s="18" t="inlineStr">
        <is>
          <t>Gyakorlat</t>
        </is>
      </c>
      <c r="I230" s="8" t="inlineStr">
        <is>
          <t>Gy. jegy</t>
        </is>
      </c>
      <c r="J230" s="8" t="inlineStr">
        <is>
          <t>Gergely Tamás</t>
        </is>
      </c>
      <c r="K230" s="8" t="inlineStr">
        <is>
          <t>Szoftvertesztelés</t>
        </is>
      </c>
      <c r="L230" s="8" t="inlineStr"/>
    </row>
    <row r="231">
      <c r="A231" s="17" t="inlineStr">
        <is>
          <t>Test_V</t>
        </is>
      </c>
      <c r="B231" s="17" t="inlineStr">
        <is>
          <t>IN1055EA</t>
        </is>
      </c>
      <c r="C231" s="8" t="inlineStr">
        <is>
          <t>DevOps</t>
        </is>
      </c>
      <c r="D231" s="12" t="n">
        <v>3</v>
      </c>
      <c r="E231" s="18" t="n">
        <v>2</v>
      </c>
      <c r="F231" s="8" t="inlineStr">
        <is>
          <t>Kötelezően választható</t>
        </is>
      </c>
      <c r="G231" s="18" t="n">
        <v>1</v>
      </c>
      <c r="H231" s="18" t="inlineStr">
        <is>
          <t>Előadás</t>
        </is>
      </c>
      <c r="I231" s="8" t="inlineStr">
        <is>
          <t>Koll.</t>
        </is>
      </c>
      <c r="J231" s="8" t="inlineStr">
        <is>
          <t>Antal Gábor</t>
        </is>
      </c>
      <c r="K231" s="8" t="inlineStr">
        <is>
          <t>Foundations of Programming practice</t>
        </is>
      </c>
      <c r="L231" s="8" t="inlineStr"/>
    </row>
    <row r="232">
      <c r="A232" s="17" t="inlineStr">
        <is>
          <t>Test_V</t>
        </is>
      </c>
      <c r="B232" s="17" t="inlineStr">
        <is>
          <t>IN1055LA</t>
        </is>
      </c>
      <c r="C232" s="8" t="inlineStr">
        <is>
          <t>DevOps gy.</t>
        </is>
      </c>
      <c r="D232" s="12" t="n">
        <v>3</v>
      </c>
      <c r="E232" s="18" t="n">
        <v>2</v>
      </c>
      <c r="F232" s="8" t="inlineStr">
        <is>
          <t>Kötelezően választható</t>
        </is>
      </c>
      <c r="G232" s="18" t="n">
        <v>1</v>
      </c>
      <c r="H232" s="18" t="inlineStr">
        <is>
          <t>Gyakorlat</t>
        </is>
      </c>
      <c r="I232" s="8" t="inlineStr">
        <is>
          <t>Gy. jegy</t>
        </is>
      </c>
      <c r="J232" s="8" t="inlineStr">
        <is>
          <t>Antal Gábor</t>
        </is>
      </c>
      <c r="K232" s="8" t="inlineStr">
        <is>
          <t>Foundations of Programming practice</t>
        </is>
      </c>
      <c r="L232" s="8" t="inlineStr"/>
    </row>
    <row r="233">
      <c r="A233" s="17" t="inlineStr">
        <is>
          <t>Test_V</t>
        </is>
      </c>
      <c r="B233" s="17" t="inlineStr">
        <is>
          <t>IN1134EA</t>
        </is>
      </c>
      <c r="C233" s="8" t="inlineStr">
        <is>
          <t>Hardver-szoftver rendszerek verifikációja</t>
        </is>
      </c>
      <c r="D233" s="12" t="n"/>
      <c r="E233" s="18" t="n">
        <v>2</v>
      </c>
      <c r="F233" s="8" t="inlineStr">
        <is>
          <t>Kötelezően választható</t>
        </is>
      </c>
      <c r="G233" s="18" t="n">
        <v>2</v>
      </c>
      <c r="H233" s="18" t="inlineStr">
        <is>
          <t>Előadás</t>
        </is>
      </c>
      <c r="I233" s="8" t="inlineStr">
        <is>
          <t>Koll.</t>
        </is>
      </c>
      <c r="J233" s="8" t="inlineStr">
        <is>
          <t>Gazdag Zsolt</t>
        </is>
      </c>
      <c r="K233" s="8" t="inlineStr">
        <is>
          <t>Matematika informatikusoknak I.</t>
        </is>
      </c>
      <c r="L233" s="8" t="inlineStr"/>
    </row>
    <row r="234">
      <c r="A234" s="17" t="inlineStr">
        <is>
          <t>Test_V</t>
        </is>
      </c>
      <c r="B234" s="17" t="inlineStr">
        <is>
          <t>IN1134LA</t>
        </is>
      </c>
      <c r="C234" s="8" t="inlineStr">
        <is>
          <t>Hardver-szoftver rendszerek verifikációja gy.</t>
        </is>
      </c>
      <c r="D234" s="12" t="n"/>
      <c r="E234" s="18" t="n">
        <v>2</v>
      </c>
      <c r="F234" s="8" t="inlineStr">
        <is>
          <t>Kötelezően választható</t>
        </is>
      </c>
      <c r="G234" s="18" t="n">
        <v>1</v>
      </c>
      <c r="H234" s="18" t="inlineStr">
        <is>
          <t>Gyakorlat</t>
        </is>
      </c>
      <c r="I234" s="8" t="inlineStr">
        <is>
          <t>Gy. jegy</t>
        </is>
      </c>
      <c r="J234" s="8" t="inlineStr">
        <is>
          <t>Gazdag Zsolt</t>
        </is>
      </c>
      <c r="K234" s="8" t="inlineStr">
        <is>
          <t>Matematika informatikusoknak I.</t>
        </is>
      </c>
      <c r="L234" s="8" t="inlineStr"/>
    </row>
    <row r="235">
      <c r="A235" s="19" t="inlineStr">
        <is>
          <t>SZAKM</t>
        </is>
      </c>
      <c r="B235" s="19" t="inlineStr">
        <is>
          <t>IoT</t>
        </is>
      </c>
      <c r="C235" s="20" t="inlineStr">
        <is>
          <t>IoT fejlesztő specializáció</t>
        </is>
      </c>
      <c r="D235" s="21" t="n"/>
      <c r="E235" s="19" t="n">
        <v>36</v>
      </c>
      <c r="F235" s="22" t="inlineStr">
        <is>
          <t>Kötelezően választható</t>
        </is>
      </c>
      <c r="G235" s="21" t="n"/>
      <c r="H235" s="21" t="n"/>
      <c r="I235" s="21" t="n"/>
      <c r="J235" s="21" t="n"/>
      <c r="K235" s="21" t="n"/>
      <c r="L235" s="21" t="n"/>
    </row>
    <row r="236">
      <c r="A236" s="23" t="inlineStr">
        <is>
          <t>SZAKM</t>
        </is>
      </c>
      <c r="B236" s="23" t="inlineStr">
        <is>
          <t>IoT_KÖT</t>
        </is>
      </c>
      <c r="C236" s="24" t="inlineStr">
        <is>
          <t>Kötelező specializációs tárgyak</t>
        </is>
      </c>
      <c r="D236" s="25" t="n"/>
      <c r="E236" s="23" t="n"/>
      <c r="F236" s="26" t="inlineStr">
        <is>
          <t>Kötelező</t>
        </is>
      </c>
      <c r="G236" s="25" t="n"/>
      <c r="H236" s="25" t="n"/>
      <c r="I236" s="25" t="n"/>
      <c r="J236" s="25" t="n"/>
      <c r="K236" s="25" t="n"/>
      <c r="L236" s="25" t="n"/>
    </row>
    <row r="237">
      <c r="A237" s="17" t="inlineStr">
        <is>
          <t>IoT_KÖT</t>
        </is>
      </c>
      <c r="B237" s="17" t="inlineStr">
        <is>
          <t>IN1016EA</t>
        </is>
      </c>
      <c r="C237" s="8" t="inlineStr">
        <is>
          <t>Gépközeli programozás</t>
        </is>
      </c>
      <c r="D237" s="12" t="n">
        <v>3</v>
      </c>
      <c r="E237" s="18" t="n">
        <v>2</v>
      </c>
      <c r="F237" s="8" t="inlineStr">
        <is>
          <t>Kötelező</t>
        </is>
      </c>
      <c r="G237" s="18" t="n">
        <v>1</v>
      </c>
      <c r="H237" s="18" t="inlineStr">
        <is>
          <t>Előadás</t>
        </is>
      </c>
      <c r="I237" s="8" t="inlineStr">
        <is>
          <t>Koll.</t>
        </is>
      </c>
      <c r="J237" s="8" t="inlineStr">
        <is>
          <t>Jász Judit</t>
        </is>
      </c>
      <c r="K237" s="8" t="inlineStr">
        <is>
          <t>Objektumorientált programozás gy</t>
        </is>
      </c>
      <c r="L237" s="8" t="inlineStr">
        <is>
          <t>C programozás</t>
        </is>
      </c>
    </row>
    <row r="238">
      <c r="A238" s="17" t="inlineStr">
        <is>
          <t>IoT_KÖT</t>
        </is>
      </c>
      <c r="B238" s="17" t="inlineStr">
        <is>
          <t>IN1016LA</t>
        </is>
      </c>
      <c r="C238" s="8" t="inlineStr">
        <is>
          <t>Gépközeli programozás gy.</t>
        </is>
      </c>
      <c r="D238" s="12" t="n">
        <v>3</v>
      </c>
      <c r="E238" s="18" t="n">
        <v>2</v>
      </c>
      <c r="F238" s="8" t="inlineStr">
        <is>
          <t>Kötelező</t>
        </is>
      </c>
      <c r="G238" s="18" t="n">
        <v>1</v>
      </c>
      <c r="H238" s="18" t="inlineStr">
        <is>
          <t>Gyakorlat</t>
        </is>
      </c>
      <c r="I238" s="8" t="inlineStr">
        <is>
          <t>Gy. jegy</t>
        </is>
      </c>
      <c r="J238" s="8" t="inlineStr">
        <is>
          <t>Jász Judit</t>
        </is>
      </c>
      <c r="K238" s="8" t="inlineStr">
        <is>
          <t>Objektumorientált programozás gy</t>
        </is>
      </c>
      <c r="L238" s="8" t="inlineStr">
        <is>
          <t>C programozás</t>
        </is>
      </c>
    </row>
    <row r="239">
      <c r="A239" s="17" t="inlineStr">
        <is>
          <t>IoT_KÖT</t>
        </is>
      </c>
      <c r="B239" s="17" t="inlineStr">
        <is>
          <t>IN1082LA</t>
        </is>
      </c>
      <c r="C239" s="8" t="inlineStr">
        <is>
          <t>Projektmunka II</t>
        </is>
      </c>
      <c r="D239" s="12" t="n">
        <v>4</v>
      </c>
      <c r="E239" s="18" t="n">
        <v>5</v>
      </c>
      <c r="F239" s="8" t="inlineStr">
        <is>
          <t>Kötelező</t>
        </is>
      </c>
      <c r="G239" s="18" t="n">
        <v>2</v>
      </c>
      <c r="H239" s="18" t="inlineStr">
        <is>
          <t>Gyakorlat</t>
        </is>
      </c>
      <c r="I239" s="8" t="inlineStr">
        <is>
          <t>Gy. jegy</t>
        </is>
      </c>
      <c r="J239" s="8" t="inlineStr">
        <is>
          <t>Beszédes Árpád</t>
        </is>
      </c>
      <c r="K239" s="8" t="inlineStr">
        <is>
          <t>Project Work I, Databases, prior completion or concurrent enrollment in the Software Architectures practice</t>
        </is>
      </c>
      <c r="L239" s="8" t="inlineStr"/>
    </row>
    <row r="240">
      <c r="A240" s="17" t="inlineStr">
        <is>
          <t>IoT_KÖT</t>
        </is>
      </c>
      <c r="B240" s="17" t="inlineStr">
        <is>
          <t>IN1049EA</t>
        </is>
      </c>
      <c r="C240" s="8" t="inlineStr">
        <is>
          <t>Assembly programozás</t>
        </is>
      </c>
      <c r="D240" s="12" t="n">
        <v>4</v>
      </c>
      <c r="E240" s="18" t="n">
        <v>2</v>
      </c>
      <c r="F240" s="8" t="inlineStr">
        <is>
          <t>Kötelező</t>
        </is>
      </c>
      <c r="G240" s="18" t="n">
        <v>1</v>
      </c>
      <c r="H240" s="18" t="inlineStr">
        <is>
          <t>Előadás</t>
        </is>
      </c>
      <c r="I240" s="8" t="inlineStr">
        <is>
          <t>Koll.</t>
        </is>
      </c>
      <c r="J240" s="8" t="inlineStr">
        <is>
          <t>Kiss Ákos</t>
        </is>
      </c>
      <c r="K240" s="8" t="inlineStr">
        <is>
          <t>Native Programming practice</t>
        </is>
      </c>
      <c r="L240" s="8" t="inlineStr"/>
    </row>
    <row r="241">
      <c r="A241" s="17" t="inlineStr">
        <is>
          <t>IoT_KÖT</t>
        </is>
      </c>
      <c r="B241" s="17" t="inlineStr">
        <is>
          <t>IN1049LA</t>
        </is>
      </c>
      <c r="C241" s="8" t="inlineStr">
        <is>
          <t>Assembly programozás gy.</t>
        </is>
      </c>
      <c r="D241" s="12" t="n">
        <v>4</v>
      </c>
      <c r="E241" s="18" t="n">
        <v>2</v>
      </c>
      <c r="F241" s="8" t="inlineStr">
        <is>
          <t>Kötelező</t>
        </is>
      </c>
      <c r="G241" s="18" t="n">
        <v>2</v>
      </c>
      <c r="H241" s="18" t="inlineStr">
        <is>
          <t>Gyakorlat</t>
        </is>
      </c>
      <c r="I241" s="8" t="inlineStr">
        <is>
          <t>Gy. jegy</t>
        </is>
      </c>
      <c r="J241" s="8" t="inlineStr">
        <is>
          <t>Kiss Ákos</t>
        </is>
      </c>
      <c r="K241" s="8" t="inlineStr">
        <is>
          <t>Native Programming practice</t>
        </is>
      </c>
      <c r="L241" s="8" t="inlineStr"/>
    </row>
    <row r="242">
      <c r="A242" s="17" t="inlineStr">
        <is>
          <t>IoT_KÖT</t>
        </is>
      </c>
      <c r="B242" s="17" t="inlineStr">
        <is>
          <t>IN1054EA</t>
        </is>
      </c>
      <c r="C242" s="8" t="inlineStr">
        <is>
          <t>Felhő és köd környezetek</t>
        </is>
      </c>
      <c r="D242" s="12" t="n">
        <v>6</v>
      </c>
      <c r="E242" s="18" t="n">
        <v>2</v>
      </c>
      <c r="F242" s="8" t="inlineStr">
        <is>
          <t>Kötelező</t>
        </is>
      </c>
      <c r="G242" s="18" t="n">
        <v>1</v>
      </c>
      <c r="H242" s="18" t="inlineStr">
        <is>
          <t>Előadás</t>
        </is>
      </c>
      <c r="I242" s="8" t="inlineStr">
        <is>
          <t>Koll.</t>
        </is>
      </c>
      <c r="J242" s="8" t="inlineStr">
        <is>
          <t>Kertész Attila</t>
        </is>
      </c>
      <c r="K242" s="8" t="inlineStr">
        <is>
          <t>ea és gyak függetlenül teljesíthető</t>
        </is>
      </c>
      <c r="L242" s="8" t="inlineStr"/>
    </row>
    <row r="243">
      <c r="A243" s="17" t="inlineStr">
        <is>
          <t>IoT_KÖT</t>
        </is>
      </c>
      <c r="B243" s="17" t="inlineStr">
        <is>
          <t>IN1054LA</t>
        </is>
      </c>
      <c r="C243" s="8" t="inlineStr">
        <is>
          <t>Felhő és köd környezetek gy.</t>
        </is>
      </c>
      <c r="D243" s="12" t="n">
        <v>6</v>
      </c>
      <c r="E243" s="18" t="n">
        <v>2</v>
      </c>
      <c r="F243" s="8" t="inlineStr">
        <is>
          <t>Kötelező</t>
        </is>
      </c>
      <c r="G243" s="18" t="n">
        <v>2</v>
      </c>
      <c r="H243" s="18" t="inlineStr">
        <is>
          <t>Gyakorlat</t>
        </is>
      </c>
      <c r="I243" s="8" t="inlineStr">
        <is>
          <t>Gy. jegy</t>
        </is>
      </c>
      <c r="J243" s="8" t="inlineStr">
        <is>
          <t>Kertész Attila</t>
        </is>
      </c>
      <c r="K243" s="8" t="inlineStr">
        <is>
          <t>ea és gyak függetlenül teljesíthető</t>
        </is>
      </c>
      <c r="L243" s="8" t="inlineStr"/>
    </row>
    <row r="244">
      <c r="A244" s="17" t="inlineStr">
        <is>
          <t>IoT_KÖT</t>
        </is>
      </c>
      <c r="B244" s="17" t="inlineStr">
        <is>
          <t>IN1057EA</t>
        </is>
      </c>
      <c r="C244" s="8" t="inlineStr">
        <is>
          <t>Backend programozás</t>
        </is>
      </c>
      <c r="D244" s="12" t="n">
        <v>5</v>
      </c>
      <c r="E244" s="18" t="n">
        <v>2</v>
      </c>
      <c r="F244" s="8" t="inlineStr">
        <is>
          <t>Kötelező</t>
        </is>
      </c>
      <c r="G244" s="18" t="n">
        <v>2</v>
      </c>
      <c r="H244" s="18" t="inlineStr">
        <is>
          <t>Előadás</t>
        </is>
      </c>
      <c r="I244" s="8" t="inlineStr">
        <is>
          <t>Koll.</t>
        </is>
      </c>
      <c r="J244" s="8" t="inlineStr">
        <is>
          <t>Hegedűs Péter</t>
        </is>
      </c>
      <c r="K244" s="8" t="inlineStr">
        <is>
          <t>Software Architectures practice / Lecture and practice components can be completed independently.</t>
        </is>
      </c>
      <c r="L244" s="8" t="inlineStr"/>
    </row>
    <row r="245">
      <c r="A245" s="17" t="inlineStr">
        <is>
          <t>IoT_KÖT</t>
        </is>
      </c>
      <c r="B245" s="17" t="inlineStr">
        <is>
          <t>IN1057LA</t>
        </is>
      </c>
      <c r="C245" s="8" t="inlineStr">
        <is>
          <t>Backend programozás gy.</t>
        </is>
      </c>
      <c r="D245" s="12" t="n">
        <v>5</v>
      </c>
      <c r="E245" s="18" t="n">
        <v>2</v>
      </c>
      <c r="F245" s="8" t="inlineStr">
        <is>
          <t>Kötelező</t>
        </is>
      </c>
      <c r="G245" s="18" t="n">
        <v>1</v>
      </c>
      <c r="H245" s="18" t="inlineStr">
        <is>
          <t>Gyakorlat</t>
        </is>
      </c>
      <c r="I245" s="8" t="inlineStr">
        <is>
          <t>Gy. jegy</t>
        </is>
      </c>
      <c r="J245" s="8" t="inlineStr">
        <is>
          <t>Hegedűs Péter</t>
        </is>
      </c>
      <c r="K245" s="8" t="inlineStr">
        <is>
          <t>Software Architectures practice / Lecture and practice components can be completed independently.</t>
        </is>
      </c>
      <c r="L245" s="8" t="inlineStr"/>
    </row>
    <row r="246">
      <c r="A246" s="23" t="inlineStr">
        <is>
          <t>SZAKM</t>
        </is>
      </c>
      <c r="B246" s="23" t="inlineStr">
        <is>
          <t>IoT_J</t>
        </is>
      </c>
      <c r="C246" s="24" t="inlineStr">
        <is>
          <t>Javasolt specializációs tárgyak</t>
        </is>
      </c>
      <c r="D246" s="25" t="n"/>
      <c r="E246" s="23" t="n"/>
      <c r="F246" s="26" t="inlineStr">
        <is>
          <t>Kötelező</t>
        </is>
      </c>
      <c r="G246" s="25" t="n"/>
      <c r="H246" s="25" t="n"/>
      <c r="I246" s="25" t="n"/>
      <c r="J246" s="25" t="n"/>
      <c r="K246" s="25" t="n"/>
      <c r="L246" s="25" t="n"/>
    </row>
    <row r="247">
      <c r="A247" s="17" t="inlineStr">
        <is>
          <t>IoT_J</t>
        </is>
      </c>
      <c r="B247" s="17" t="inlineStr">
        <is>
          <t>IN1046EA</t>
        </is>
      </c>
      <c r="C247" s="8" t="inlineStr">
        <is>
          <t>Mobilalkalmazás-fejlesztés</t>
        </is>
      </c>
      <c r="D247" s="12" t="n">
        <v>5</v>
      </c>
      <c r="E247" s="18" t="n">
        <v>2</v>
      </c>
      <c r="F247" s="8" t="inlineStr">
        <is>
          <t>Kötelezően választható</t>
        </is>
      </c>
      <c r="G247" s="18" t="n">
        <v>1</v>
      </c>
      <c r="H247" s="18" t="inlineStr">
        <is>
          <t>Előadás</t>
        </is>
      </c>
      <c r="I247" s="8" t="inlineStr">
        <is>
          <t>Koll.</t>
        </is>
      </c>
      <c r="J247" s="8" t="inlineStr">
        <is>
          <t>Bilicki Vilmos</t>
        </is>
      </c>
      <c r="K247" s="8" t="inlineStr">
        <is>
          <t>ea és gyak függetlenül teljesíthető</t>
        </is>
      </c>
      <c r="L247" s="8" t="inlineStr"/>
    </row>
    <row r="248">
      <c r="A248" s="17" t="inlineStr">
        <is>
          <t>IoT_J</t>
        </is>
      </c>
      <c r="B248" s="17" t="inlineStr">
        <is>
          <t>IN1046LA</t>
        </is>
      </c>
      <c r="C248" s="8" t="inlineStr">
        <is>
          <t>Mobilalkalmazás-fejlesztés gy.</t>
        </is>
      </c>
      <c r="D248" s="12" t="n">
        <v>5</v>
      </c>
      <c r="E248" s="18" t="n">
        <v>2</v>
      </c>
      <c r="F248" s="8" t="inlineStr">
        <is>
          <t>Kötelezően választható</t>
        </is>
      </c>
      <c r="G248" s="18" t="n">
        <v>1</v>
      </c>
      <c r="H248" s="18" t="inlineStr">
        <is>
          <t>Gyakorlat</t>
        </is>
      </c>
      <c r="I248" s="8" t="inlineStr">
        <is>
          <t>Gy. jegy</t>
        </is>
      </c>
      <c r="J248" s="8" t="inlineStr">
        <is>
          <t>Bilicki Vilmos</t>
        </is>
      </c>
      <c r="K248" s="8" t="inlineStr">
        <is>
          <t>ea és gyak függetlenül teljesíthető</t>
        </is>
      </c>
      <c r="L248" s="8" t="inlineStr"/>
    </row>
    <row r="249">
      <c r="A249" s="17" t="inlineStr">
        <is>
          <t>IoT_J</t>
        </is>
      </c>
      <c r="B249" s="17" t="inlineStr">
        <is>
          <t>IN1053EA</t>
        </is>
      </c>
      <c r="C249" s="8" t="inlineStr">
        <is>
          <t>Agilis fejlesztés</t>
        </is>
      </c>
      <c r="D249" s="12" t="n">
        <v>6</v>
      </c>
      <c r="E249" s="18" t="n">
        <v>2</v>
      </c>
      <c r="F249" s="8" t="inlineStr">
        <is>
          <t>Kötelezően választható</t>
        </is>
      </c>
      <c r="G249" s="18" t="n">
        <v>1</v>
      </c>
      <c r="H249" s="18" t="inlineStr">
        <is>
          <t>Előadás</t>
        </is>
      </c>
      <c r="I249" s="8" t="inlineStr">
        <is>
          <t>Koll.</t>
        </is>
      </c>
      <c r="J249" s="8" t="inlineStr">
        <is>
          <t>Beszédes Árpád</t>
        </is>
      </c>
      <c r="K249" s="8" t="inlineStr">
        <is>
          <t>Szoftverfejlesztési folyamatok</t>
        </is>
      </c>
      <c r="L249" s="8" t="inlineStr"/>
    </row>
    <row r="250">
      <c r="A250" s="17" t="inlineStr">
        <is>
          <t>IoT_J</t>
        </is>
      </c>
      <c r="B250" s="17" t="inlineStr">
        <is>
          <t>IN1053LA</t>
        </is>
      </c>
      <c r="C250" s="8" t="inlineStr">
        <is>
          <t>Agilis fejlesztés gy.</t>
        </is>
      </c>
      <c r="D250" s="12" t="n">
        <v>6</v>
      </c>
      <c r="E250" s="18" t="n">
        <v>2</v>
      </c>
      <c r="F250" s="8" t="inlineStr">
        <is>
          <t>Kötelezően választható</t>
        </is>
      </c>
      <c r="G250" s="18" t="n">
        <v>2</v>
      </c>
      <c r="H250" s="18" t="inlineStr">
        <is>
          <t>Gyakorlat</t>
        </is>
      </c>
      <c r="I250" s="8" t="inlineStr">
        <is>
          <t>Gy. jegy</t>
        </is>
      </c>
      <c r="J250" s="8" t="inlineStr">
        <is>
          <t>Beszédes Árpád</t>
        </is>
      </c>
      <c r="K250" s="8" t="inlineStr">
        <is>
          <t>Szoftverfejlesztési folyamatok</t>
        </is>
      </c>
      <c r="L250" s="8" t="inlineStr"/>
    </row>
    <row r="251">
      <c r="A251" s="23" t="inlineStr">
        <is>
          <t>SZAKM</t>
        </is>
      </c>
      <c r="B251" s="23" t="inlineStr">
        <is>
          <t>IoT_V</t>
        </is>
      </c>
      <c r="C251" s="24" t="inlineStr">
        <is>
          <t>Választható specializációs tárgyak</t>
        </is>
      </c>
      <c r="D251" s="25" t="n"/>
      <c r="E251" s="23" t="n"/>
      <c r="F251" s="26" t="inlineStr">
        <is>
          <t>Kötelezően választható</t>
        </is>
      </c>
      <c r="G251" s="25" t="n"/>
      <c r="H251" s="25" t="n"/>
      <c r="I251" s="25" t="n"/>
      <c r="J251" s="25" t="n"/>
      <c r="K251" s="25" t="n"/>
      <c r="L251" s="25" t="n"/>
    </row>
    <row r="252">
      <c r="A252" s="17" t="inlineStr">
        <is>
          <t>IoT_V</t>
        </is>
      </c>
      <c r="B252" s="17" t="inlineStr">
        <is>
          <t>IN1097EA</t>
        </is>
      </c>
      <c r="C252" s="8" t="inlineStr">
        <is>
          <t>Beágyazott rendszerek</t>
        </is>
      </c>
      <c r="D252" s="12" t="n"/>
      <c r="E252" s="18" t="n">
        <v>2</v>
      </c>
      <c r="F252" s="8" t="inlineStr">
        <is>
          <t>Kötelezően választható</t>
        </is>
      </c>
      <c r="G252" s="18" t="n">
        <v>2</v>
      </c>
      <c r="H252" s="18" t="inlineStr">
        <is>
          <t>Előadás</t>
        </is>
      </c>
      <c r="I252" s="8" t="inlineStr">
        <is>
          <t>Koll.</t>
        </is>
      </c>
      <c r="J252" s="8" t="inlineStr">
        <is>
          <t>Kelemen András</t>
        </is>
      </c>
      <c r="K252" s="8" t="inlineStr">
        <is>
          <t>Gépközeli programozás (MI); Irányítástechnika; Mérés és adatelemzés</t>
        </is>
      </c>
      <c r="L252" s="8" t="inlineStr"/>
    </row>
    <row r="253">
      <c r="A253" s="17" t="inlineStr">
        <is>
          <t>IoT_V</t>
        </is>
      </c>
      <c r="B253" s="17" t="inlineStr">
        <is>
          <t>IN1055EA</t>
        </is>
      </c>
      <c r="C253" s="8" t="inlineStr">
        <is>
          <t>DevOps</t>
        </is>
      </c>
      <c r="D253" s="12" t="n">
        <v>5</v>
      </c>
      <c r="E253" s="18" t="n">
        <v>2</v>
      </c>
      <c r="F253" s="8" t="inlineStr">
        <is>
          <t>Kötelezően választható</t>
        </is>
      </c>
      <c r="G253" s="18" t="n">
        <v>1</v>
      </c>
      <c r="H253" s="18" t="inlineStr">
        <is>
          <t>Előadás</t>
        </is>
      </c>
      <c r="I253" s="8" t="inlineStr">
        <is>
          <t>Koll.</t>
        </is>
      </c>
      <c r="J253" s="8" t="inlineStr">
        <is>
          <t>Antal Gábor</t>
        </is>
      </c>
      <c r="K253" s="8" t="inlineStr">
        <is>
          <t>Foundations of Programming practice</t>
        </is>
      </c>
      <c r="L253" s="8" t="inlineStr"/>
    </row>
    <row r="254">
      <c r="A254" s="17" t="inlineStr">
        <is>
          <t>IoT_V</t>
        </is>
      </c>
      <c r="B254" s="17" t="inlineStr">
        <is>
          <t>IN1055LA</t>
        </is>
      </c>
      <c r="C254" s="8" t="inlineStr">
        <is>
          <t>DevOps gy.</t>
        </is>
      </c>
      <c r="D254" s="12" t="n">
        <v>5</v>
      </c>
      <c r="E254" s="18" t="n">
        <v>2</v>
      </c>
      <c r="F254" s="8" t="inlineStr">
        <is>
          <t>Kötelezően választható</t>
        </is>
      </c>
      <c r="G254" s="18" t="n">
        <v>1</v>
      </c>
      <c r="H254" s="18" t="inlineStr">
        <is>
          <t>Gyakorlat</t>
        </is>
      </c>
      <c r="I254" s="8" t="inlineStr">
        <is>
          <t>Gy. jegy</t>
        </is>
      </c>
      <c r="J254" s="8" t="inlineStr">
        <is>
          <t>Antal Gábor</t>
        </is>
      </c>
      <c r="K254" s="8" t="inlineStr">
        <is>
          <t>Foundations of Programming practice</t>
        </is>
      </c>
      <c r="L254" s="8" t="inlineStr"/>
    </row>
    <row r="255">
      <c r="A255" s="17" t="inlineStr">
        <is>
          <t>IoT_V</t>
        </is>
      </c>
      <c r="B255" s="17" t="inlineStr">
        <is>
          <t>IN1083LA</t>
        </is>
      </c>
      <c r="C255" s="8" t="inlineStr">
        <is>
          <t>Projektmunka III</t>
        </is>
      </c>
      <c r="D255" s="12" t="n">
        <v>5</v>
      </c>
      <c r="E255" s="18" t="n">
        <v>4</v>
      </c>
      <c r="F255" s="8" t="inlineStr">
        <is>
          <t>Kötelezően választható</t>
        </is>
      </c>
      <c r="G255" s="18" t="n">
        <v>2</v>
      </c>
      <c r="H255" s="18" t="inlineStr">
        <is>
          <t>Gyakorlat</t>
        </is>
      </c>
      <c r="I255" s="8" t="inlineStr">
        <is>
          <t>Gy. jegy</t>
        </is>
      </c>
      <c r="J255" s="8" t="inlineStr">
        <is>
          <t>Jánki Zoltán Richárd</t>
        </is>
      </c>
      <c r="K255" s="8" t="inlineStr">
        <is>
          <t>Projektmunka II; Szoftver architektúrák</t>
        </is>
      </c>
      <c r="L255" s="8" t="inlineStr"/>
    </row>
    <row r="256">
      <c r="A256" s="17" t="inlineStr">
        <is>
          <t>IoT_V</t>
        </is>
      </c>
      <c r="B256" s="17" t="inlineStr">
        <is>
          <t>IN1061EA</t>
        </is>
      </c>
      <c r="C256" s="8" t="inlineStr">
        <is>
          <t>Nemfunkcionális tesztelés</t>
        </is>
      </c>
      <c r="D256" s="12" t="n">
        <v>5</v>
      </c>
      <c r="E256" s="18" t="n">
        <v>2</v>
      </c>
      <c r="F256" s="8" t="inlineStr">
        <is>
          <t>Kötelezően választható</t>
        </is>
      </c>
      <c r="G256" s="18" t="n">
        <v>1</v>
      </c>
      <c r="H256" s="18" t="inlineStr">
        <is>
          <t>Előadás</t>
        </is>
      </c>
      <c r="I256" s="8" t="inlineStr">
        <is>
          <t>Koll.</t>
        </is>
      </c>
      <c r="J256" s="8" t="inlineStr">
        <is>
          <t>Gergely Tamás</t>
        </is>
      </c>
      <c r="K256" s="8" t="inlineStr">
        <is>
          <t>Szoftvertesztelés</t>
        </is>
      </c>
      <c r="L256" s="8" t="inlineStr"/>
    </row>
    <row r="257">
      <c r="A257" s="17" t="inlineStr">
        <is>
          <t>IoT_V</t>
        </is>
      </c>
      <c r="B257" s="17" t="inlineStr">
        <is>
          <t>IN1061LA</t>
        </is>
      </c>
      <c r="C257" s="8" t="inlineStr">
        <is>
          <t>Nemfunkcionális tesztelés gy.</t>
        </is>
      </c>
      <c r="D257" s="12" t="n">
        <v>5</v>
      </c>
      <c r="E257" s="18" t="n">
        <v>2</v>
      </c>
      <c r="F257" s="8" t="inlineStr">
        <is>
          <t>Kötelezően választható</t>
        </is>
      </c>
      <c r="G257" s="18" t="n">
        <v>1</v>
      </c>
      <c r="H257" s="18" t="inlineStr">
        <is>
          <t>Gyakorlat</t>
        </is>
      </c>
      <c r="I257" s="8" t="inlineStr">
        <is>
          <t>Gy. jegy</t>
        </is>
      </c>
      <c r="J257" s="8" t="inlineStr">
        <is>
          <t>Gergely Tamás</t>
        </is>
      </c>
      <c r="K257" s="8" t="inlineStr">
        <is>
          <t>Szoftvertesztelés</t>
        </is>
      </c>
      <c r="L257" s="8" t="inlineStr"/>
    </row>
    <row r="258">
      <c r="A258" s="19" t="inlineStr">
        <is>
          <t>SZAKM</t>
        </is>
      </c>
      <c r="B258" s="19" t="inlineStr">
        <is>
          <t>DevOps</t>
        </is>
      </c>
      <c r="C258" s="20" t="inlineStr">
        <is>
          <t>DevOps specializáció</t>
        </is>
      </c>
      <c r="D258" s="21" t="n"/>
      <c r="E258" s="19" t="n">
        <v>36</v>
      </c>
      <c r="F258" s="22" t="inlineStr">
        <is>
          <t>Kötelezően választható</t>
        </is>
      </c>
      <c r="G258" s="21" t="n"/>
      <c r="H258" s="21" t="n"/>
      <c r="I258" s="21" t="n"/>
      <c r="J258" s="21" t="n"/>
      <c r="K258" s="21" t="n"/>
      <c r="L258" s="21" t="n"/>
    </row>
    <row r="259">
      <c r="A259" s="23" t="inlineStr">
        <is>
          <t>SZAKM</t>
        </is>
      </c>
      <c r="B259" s="23" t="inlineStr">
        <is>
          <t>DevOps_KÖT</t>
        </is>
      </c>
      <c r="C259" s="24" t="inlineStr">
        <is>
          <t>Kötelező specializációs tárgyak</t>
        </is>
      </c>
      <c r="D259" s="25" t="n"/>
      <c r="E259" s="23" t="n"/>
      <c r="F259" s="26" t="inlineStr">
        <is>
          <t>Kötelező</t>
        </is>
      </c>
      <c r="G259" s="25" t="n"/>
      <c r="H259" s="25" t="n"/>
      <c r="I259" s="25" t="n"/>
      <c r="J259" s="25" t="n"/>
      <c r="K259" s="25" t="n"/>
      <c r="L259" s="25" t="n"/>
    </row>
    <row r="260">
      <c r="A260" s="17" t="inlineStr">
        <is>
          <t>DevOps_KÖT</t>
        </is>
      </c>
      <c r="B260" s="17" t="inlineStr">
        <is>
          <t>IN1082LA</t>
        </is>
      </c>
      <c r="C260" s="8" t="inlineStr">
        <is>
          <t>Projektmunka II</t>
        </is>
      </c>
      <c r="D260" s="12" t="n">
        <v>4</v>
      </c>
      <c r="E260" s="18" t="n">
        <v>5</v>
      </c>
      <c r="F260" s="8" t="inlineStr">
        <is>
          <t>Kötelező</t>
        </is>
      </c>
      <c r="G260" s="18" t="n">
        <v>2</v>
      </c>
      <c r="H260" s="18" t="inlineStr">
        <is>
          <t>Gyakorlat</t>
        </is>
      </c>
      <c r="I260" s="8" t="inlineStr">
        <is>
          <t>Gy. jegy</t>
        </is>
      </c>
      <c r="J260" s="8" t="inlineStr">
        <is>
          <t>Beszédes Árpád</t>
        </is>
      </c>
      <c r="K260" s="8" t="inlineStr">
        <is>
          <t>Project Work I, Databases, prior completion or concurrent enrollment in the Software Architectures practice</t>
        </is>
      </c>
      <c r="L260" s="8" t="inlineStr"/>
    </row>
    <row r="261">
      <c r="A261" s="17" t="inlineStr">
        <is>
          <t>DevOps_KÖT</t>
        </is>
      </c>
      <c r="B261" s="17" t="inlineStr">
        <is>
          <t>IN1045EA</t>
        </is>
      </c>
      <c r="C261" s="8" t="inlineStr">
        <is>
          <t>AI rendszerek fejlesztése</t>
        </is>
      </c>
      <c r="D261" s="12" t="n">
        <v>6</v>
      </c>
      <c r="E261" s="18" t="n">
        <v>2</v>
      </c>
      <c r="F261" s="8" t="inlineStr">
        <is>
          <t>Kötelező</t>
        </is>
      </c>
      <c r="G261" s="18" t="n">
        <v>1</v>
      </c>
      <c r="H261" s="18" t="inlineStr">
        <is>
          <t>Előadás</t>
        </is>
      </c>
      <c r="I261" s="8" t="inlineStr">
        <is>
          <t>Koll.</t>
        </is>
      </c>
      <c r="J261" s="8" t="inlineStr">
        <is>
          <t>Hegedűs Péter</t>
        </is>
      </c>
      <c r="K261" s="8" t="inlineStr">
        <is>
          <t>Project Work II / Lecture and practice components can be completed independently.</t>
        </is>
      </c>
      <c r="L261" s="8" t="inlineStr"/>
    </row>
    <row r="262">
      <c r="A262" s="17" t="inlineStr">
        <is>
          <t>DevOps_KÖT</t>
        </is>
      </c>
      <c r="B262" s="17" t="inlineStr">
        <is>
          <t>IN1045LA</t>
        </is>
      </c>
      <c r="C262" s="8" t="inlineStr">
        <is>
          <t>AI rendszerek fejlesztése gy.</t>
        </is>
      </c>
      <c r="D262" s="12" t="n">
        <v>6</v>
      </c>
      <c r="E262" s="18" t="n">
        <v>2</v>
      </c>
      <c r="F262" s="8" t="inlineStr">
        <is>
          <t>Kötelező</t>
        </is>
      </c>
      <c r="G262" s="18" t="n">
        <v>1</v>
      </c>
      <c r="H262" s="18" t="inlineStr">
        <is>
          <t>Gyakorlat</t>
        </is>
      </c>
      <c r="I262" s="8" t="inlineStr">
        <is>
          <t>Gy. jegy</t>
        </is>
      </c>
      <c r="J262" s="8" t="inlineStr">
        <is>
          <t>Hegedűs Péter</t>
        </is>
      </c>
      <c r="K262" s="8" t="inlineStr">
        <is>
          <t>Project Work II / Lecture and practice components can be completed independently.</t>
        </is>
      </c>
      <c r="L262" s="8" t="inlineStr"/>
    </row>
    <row r="263">
      <c r="A263" s="17" t="inlineStr">
        <is>
          <t>DevOps_KÖT</t>
        </is>
      </c>
      <c r="B263" s="17" t="inlineStr">
        <is>
          <t>IN1054EA</t>
        </is>
      </c>
      <c r="C263" s="8" t="inlineStr">
        <is>
          <t>Felhő és köd környezetek</t>
        </is>
      </c>
      <c r="D263" s="12" t="n">
        <v>6</v>
      </c>
      <c r="E263" s="18" t="n">
        <v>2</v>
      </c>
      <c r="F263" s="8" t="inlineStr">
        <is>
          <t>Kötelező</t>
        </is>
      </c>
      <c r="G263" s="18" t="n">
        <v>1</v>
      </c>
      <c r="H263" s="18" t="inlineStr">
        <is>
          <t>Előadás</t>
        </is>
      </c>
      <c r="I263" s="8" t="inlineStr">
        <is>
          <t>Koll.</t>
        </is>
      </c>
      <c r="J263" s="8" t="inlineStr">
        <is>
          <t>Kertész Attila</t>
        </is>
      </c>
      <c r="K263" s="8" t="inlineStr">
        <is>
          <t>ea és gyak függetlenül teljesíthető</t>
        </is>
      </c>
      <c r="L263" s="8" t="inlineStr"/>
    </row>
    <row r="264">
      <c r="A264" s="17" t="inlineStr">
        <is>
          <t>DevOps_KÖT</t>
        </is>
      </c>
      <c r="B264" s="17" t="inlineStr">
        <is>
          <t>IN1054LA</t>
        </is>
      </c>
      <c r="C264" s="8" t="inlineStr">
        <is>
          <t>Felhő és köd környezetek gy.</t>
        </is>
      </c>
      <c r="D264" s="12" t="n">
        <v>6</v>
      </c>
      <c r="E264" s="18" t="n">
        <v>2</v>
      </c>
      <c r="F264" s="8" t="inlineStr">
        <is>
          <t>Kötelező</t>
        </is>
      </c>
      <c r="G264" s="18" t="n">
        <v>2</v>
      </c>
      <c r="H264" s="18" t="inlineStr">
        <is>
          <t>Gyakorlat</t>
        </is>
      </c>
      <c r="I264" s="8" t="inlineStr">
        <is>
          <t>Gy. jegy</t>
        </is>
      </c>
      <c r="J264" s="8" t="inlineStr">
        <is>
          <t>Kertész Attila</t>
        </is>
      </c>
      <c r="K264" s="8" t="inlineStr">
        <is>
          <t>ea és gyak függetlenül teljesíthető</t>
        </is>
      </c>
      <c r="L264" s="8" t="inlineStr"/>
    </row>
    <row r="265">
      <c r="A265" s="17" t="inlineStr">
        <is>
          <t>DevOps_KÖT</t>
        </is>
      </c>
      <c r="B265" s="17" t="inlineStr">
        <is>
          <t>IN1055EA</t>
        </is>
      </c>
      <c r="C265" s="8" t="inlineStr">
        <is>
          <t>DevOps</t>
        </is>
      </c>
      <c r="D265" s="12" t="n">
        <v>3</v>
      </c>
      <c r="E265" s="18" t="n">
        <v>2</v>
      </c>
      <c r="F265" s="8" t="inlineStr">
        <is>
          <t>Kötelező</t>
        </is>
      </c>
      <c r="G265" s="18" t="n">
        <v>1</v>
      </c>
      <c r="H265" s="18" t="inlineStr">
        <is>
          <t>Előadás</t>
        </is>
      </c>
      <c r="I265" s="8" t="inlineStr">
        <is>
          <t>Koll.</t>
        </is>
      </c>
      <c r="J265" s="8" t="inlineStr">
        <is>
          <t>Antal Gábor</t>
        </is>
      </c>
      <c r="K265" s="8" t="inlineStr">
        <is>
          <t>Foundations of Programming practice</t>
        </is>
      </c>
      <c r="L265" s="8" t="inlineStr"/>
    </row>
    <row r="266">
      <c r="A266" s="17" t="inlineStr">
        <is>
          <t>DevOps_KÖT</t>
        </is>
      </c>
      <c r="B266" s="17" t="inlineStr">
        <is>
          <t>IN1055LA</t>
        </is>
      </c>
      <c r="C266" s="8" t="inlineStr">
        <is>
          <t>DevOps gy.</t>
        </is>
      </c>
      <c r="D266" s="12" t="n">
        <v>3</v>
      </c>
      <c r="E266" s="18" t="n">
        <v>2</v>
      </c>
      <c r="F266" s="8" t="inlineStr">
        <is>
          <t>Kötelező</t>
        </is>
      </c>
      <c r="G266" s="18" t="n">
        <v>1</v>
      </c>
      <c r="H266" s="18" t="inlineStr">
        <is>
          <t>Gyakorlat</t>
        </is>
      </c>
      <c r="I266" s="8" t="inlineStr">
        <is>
          <t>Gy. jegy</t>
        </is>
      </c>
      <c r="J266" s="8" t="inlineStr">
        <is>
          <t>Antal Gábor</t>
        </is>
      </c>
      <c r="K266" s="8" t="inlineStr">
        <is>
          <t>Foundations of Programming practice</t>
        </is>
      </c>
      <c r="L266" s="8" t="inlineStr"/>
    </row>
    <row r="267">
      <c r="A267" s="17" t="inlineStr">
        <is>
          <t>DevOps_KÖT</t>
        </is>
      </c>
      <c r="B267" s="17" t="inlineStr">
        <is>
          <t>IN1083LA</t>
        </is>
      </c>
      <c r="C267" s="8" t="inlineStr">
        <is>
          <t>Projektmunka III</t>
        </is>
      </c>
      <c r="D267" s="12" t="n">
        <v>5</v>
      </c>
      <c r="E267" s="18" t="n">
        <v>4</v>
      </c>
      <c r="F267" s="8" t="inlineStr">
        <is>
          <t>Kötelező</t>
        </is>
      </c>
      <c r="G267" s="18" t="n">
        <v>2</v>
      </c>
      <c r="H267" s="18" t="inlineStr">
        <is>
          <t>Gyakorlat</t>
        </is>
      </c>
      <c r="I267" s="8" t="inlineStr">
        <is>
          <t>Gy. jegy</t>
        </is>
      </c>
      <c r="J267" s="8" t="inlineStr">
        <is>
          <t>Jánki Zoltán Richárd</t>
        </is>
      </c>
      <c r="K267" s="8" t="inlineStr">
        <is>
          <t>Projektmunka II; Szoftver architektúrák</t>
        </is>
      </c>
      <c r="L267" s="8" t="inlineStr"/>
    </row>
    <row r="268">
      <c r="A268" s="23" t="inlineStr">
        <is>
          <t>SZAKM</t>
        </is>
      </c>
      <c r="B268" s="23" t="inlineStr">
        <is>
          <t>DevOps_J</t>
        </is>
      </c>
      <c r="C268" s="24" t="inlineStr">
        <is>
          <t>Javasolt specializációs tárgyak</t>
        </is>
      </c>
      <c r="D268" s="25" t="n"/>
      <c r="E268" s="23" t="n"/>
      <c r="F268" s="26" t="inlineStr">
        <is>
          <t>Kötelező</t>
        </is>
      </c>
      <c r="G268" s="25" t="n"/>
      <c r="H268" s="25" t="n"/>
      <c r="I268" s="25" t="n"/>
      <c r="J268" s="25" t="n"/>
      <c r="K268" s="25" t="n"/>
      <c r="L268" s="25" t="n"/>
    </row>
    <row r="269">
      <c r="A269" s="17" t="inlineStr">
        <is>
          <t>DevOps_J</t>
        </is>
      </c>
      <c r="B269" s="17" t="inlineStr">
        <is>
          <t>IN1047EA</t>
        </is>
      </c>
      <c r="C269" s="8" t="inlineStr">
        <is>
          <t>Szkriptprogramozás</t>
        </is>
      </c>
      <c r="D269" s="12" t="n">
        <v>4</v>
      </c>
      <c r="E269" s="18" t="n">
        <v>2</v>
      </c>
      <c r="F269" s="8" t="inlineStr">
        <is>
          <t>Kötelezően választható</t>
        </is>
      </c>
      <c r="G269" s="18" t="n">
        <v>2</v>
      </c>
      <c r="H269" s="18" t="inlineStr">
        <is>
          <t>Előadás</t>
        </is>
      </c>
      <c r="I269" s="8" t="inlineStr">
        <is>
          <t>Koll.</t>
        </is>
      </c>
      <c r="J269" s="8" t="inlineStr">
        <is>
          <t>Antal Gábor</t>
        </is>
      </c>
      <c r="K269" s="8" t="inlineStr">
        <is>
          <t>Foundations of Programming practice</t>
        </is>
      </c>
      <c r="L269" s="8" t="inlineStr"/>
    </row>
    <row r="270">
      <c r="A270" s="17" t="inlineStr">
        <is>
          <t>DevOps_J</t>
        </is>
      </c>
      <c r="B270" s="17" t="inlineStr">
        <is>
          <t>IN1047LA</t>
        </is>
      </c>
      <c r="C270" s="8" t="inlineStr">
        <is>
          <t>Szkriptprogramozás gy.</t>
        </is>
      </c>
      <c r="D270" s="12" t="n">
        <v>4</v>
      </c>
      <c r="E270" s="18" t="n">
        <v>2</v>
      </c>
      <c r="F270" s="8" t="inlineStr">
        <is>
          <t>Kötelezően választható</t>
        </is>
      </c>
      <c r="G270" s="18" t="n">
        <v>2</v>
      </c>
      <c r="H270" s="18" t="inlineStr">
        <is>
          <t>Gyakorlat</t>
        </is>
      </c>
      <c r="I270" s="8" t="inlineStr">
        <is>
          <t>Gy. jegy</t>
        </is>
      </c>
      <c r="J270" s="8" t="inlineStr">
        <is>
          <t>Antal Gábor</t>
        </is>
      </c>
      <c r="K270" s="8" t="inlineStr">
        <is>
          <t>Foundations of Programming practice</t>
        </is>
      </c>
      <c r="L270" s="8" t="inlineStr"/>
    </row>
    <row r="271">
      <c r="A271" s="17" t="inlineStr">
        <is>
          <t>DevOps_J</t>
        </is>
      </c>
      <c r="B271" s="17" t="inlineStr">
        <is>
          <t>IN1053EA</t>
        </is>
      </c>
      <c r="C271" s="8" t="inlineStr">
        <is>
          <t>Agilis fejlesztés</t>
        </is>
      </c>
      <c r="D271" s="12" t="n">
        <v>6</v>
      </c>
      <c r="E271" s="18" t="n">
        <v>2</v>
      </c>
      <c r="F271" s="8" t="inlineStr">
        <is>
          <t>Kötelezően választható</t>
        </is>
      </c>
      <c r="G271" s="18" t="n">
        <v>1</v>
      </c>
      <c r="H271" s="18" t="inlineStr">
        <is>
          <t>Előadás</t>
        </is>
      </c>
      <c r="I271" s="8" t="inlineStr">
        <is>
          <t>Koll.</t>
        </is>
      </c>
      <c r="J271" s="8" t="inlineStr">
        <is>
          <t>Beszédes Árpád</t>
        </is>
      </c>
      <c r="K271" s="8" t="inlineStr">
        <is>
          <t>Szoftverfejlesztési folyamatok</t>
        </is>
      </c>
      <c r="L271" s="8" t="inlineStr"/>
    </row>
    <row r="272">
      <c r="A272" s="17" t="inlineStr">
        <is>
          <t>DevOps_J</t>
        </is>
      </c>
      <c r="B272" s="17" t="inlineStr">
        <is>
          <t>IN1053LA</t>
        </is>
      </c>
      <c r="C272" s="8" t="inlineStr">
        <is>
          <t>Agilis fejlesztés gy.</t>
        </is>
      </c>
      <c r="D272" s="12" t="n">
        <v>6</v>
      </c>
      <c r="E272" s="18" t="n">
        <v>2</v>
      </c>
      <c r="F272" s="8" t="inlineStr">
        <is>
          <t>Kötelezően választható</t>
        </is>
      </c>
      <c r="G272" s="18" t="n">
        <v>2</v>
      </c>
      <c r="H272" s="18" t="inlineStr">
        <is>
          <t>Gyakorlat</t>
        </is>
      </c>
      <c r="I272" s="8" t="inlineStr">
        <is>
          <t>Gy. jegy</t>
        </is>
      </c>
      <c r="J272" s="8" t="inlineStr">
        <is>
          <t>Beszédes Árpád</t>
        </is>
      </c>
      <c r="K272" s="8" t="inlineStr">
        <is>
          <t>Szoftverfejlesztési folyamatok</t>
        </is>
      </c>
      <c r="L272" s="8" t="inlineStr"/>
    </row>
    <row r="273">
      <c r="A273" s="17" t="inlineStr">
        <is>
          <t>DevOps_J</t>
        </is>
      </c>
      <c r="B273" s="17" t="inlineStr">
        <is>
          <t>IN1059EA</t>
        </is>
      </c>
      <c r="C273" s="8" t="inlineStr">
        <is>
          <t>Tesztautomatizálás</t>
        </is>
      </c>
      <c r="D273" s="12" t="n">
        <v>6</v>
      </c>
      <c r="E273" s="18" t="n">
        <v>2</v>
      </c>
      <c r="F273" s="8" t="inlineStr">
        <is>
          <t>Kötelezően választható</t>
        </is>
      </c>
      <c r="G273" s="18" t="n">
        <v>1</v>
      </c>
      <c r="H273" s="18" t="inlineStr">
        <is>
          <t>Előadás</t>
        </is>
      </c>
      <c r="I273" s="8" t="inlineStr">
        <is>
          <t>Koll.</t>
        </is>
      </c>
      <c r="J273" s="8" t="inlineStr">
        <is>
          <t>Gergely Tamás</t>
        </is>
      </c>
      <c r="K273" s="8" t="inlineStr">
        <is>
          <t>Software Testing</t>
        </is>
      </c>
      <c r="L273" s="8" t="inlineStr"/>
    </row>
    <row r="274">
      <c r="A274" s="17" t="inlineStr">
        <is>
          <t>DevOps_J</t>
        </is>
      </c>
      <c r="B274" s="17" t="inlineStr">
        <is>
          <t>IN1059LA</t>
        </is>
      </c>
      <c r="C274" s="8" t="inlineStr">
        <is>
          <t>Tesztautomatizálás gy.</t>
        </is>
      </c>
      <c r="D274" s="12" t="n">
        <v>6</v>
      </c>
      <c r="E274" s="18" t="n">
        <v>2</v>
      </c>
      <c r="F274" s="8" t="inlineStr">
        <is>
          <t>Kötelezően választható</t>
        </is>
      </c>
      <c r="G274" s="18" t="n">
        <v>1</v>
      </c>
      <c r="H274" s="18" t="inlineStr">
        <is>
          <t>Gyakorlat</t>
        </is>
      </c>
      <c r="I274" s="8" t="inlineStr">
        <is>
          <t>Gy. jegy</t>
        </is>
      </c>
      <c r="J274" s="8" t="inlineStr">
        <is>
          <t>Gergely Tamás</t>
        </is>
      </c>
      <c r="K274" s="8" t="inlineStr">
        <is>
          <t>Software Testing</t>
        </is>
      </c>
      <c r="L274" s="8" t="inlineStr"/>
    </row>
    <row r="275">
      <c r="A275" s="17" t="inlineStr">
        <is>
          <t>DevOps_J</t>
        </is>
      </c>
      <c r="B275" s="17" t="inlineStr">
        <is>
          <t>IN1061EA</t>
        </is>
      </c>
      <c r="C275" s="8" t="inlineStr">
        <is>
          <t>Nemfunkcionális tesztelés</t>
        </is>
      </c>
      <c r="D275" s="12" t="n">
        <v>5</v>
      </c>
      <c r="E275" s="18" t="n">
        <v>2</v>
      </c>
      <c r="F275" s="8" t="inlineStr">
        <is>
          <t>Kötelezően választható</t>
        </is>
      </c>
      <c r="G275" s="18" t="n">
        <v>1</v>
      </c>
      <c r="H275" s="18" t="inlineStr">
        <is>
          <t>Előadás</t>
        </is>
      </c>
      <c r="I275" s="8" t="inlineStr">
        <is>
          <t>Koll.</t>
        </is>
      </c>
      <c r="J275" s="8" t="inlineStr">
        <is>
          <t>Gergely Tamás</t>
        </is>
      </c>
      <c r="K275" s="8" t="inlineStr">
        <is>
          <t>Szoftvertesztelés</t>
        </is>
      </c>
      <c r="L275" s="8" t="inlineStr"/>
    </row>
    <row r="276">
      <c r="A276" s="17" t="inlineStr">
        <is>
          <t>DevOps_J</t>
        </is>
      </c>
      <c r="B276" s="17" t="inlineStr">
        <is>
          <t>IN1061LA</t>
        </is>
      </c>
      <c r="C276" s="8" t="inlineStr">
        <is>
          <t>Nemfunkcionális tesztelés gy.</t>
        </is>
      </c>
      <c r="D276" s="12" t="n">
        <v>5</v>
      </c>
      <c r="E276" s="18" t="n">
        <v>2</v>
      </c>
      <c r="F276" s="8" t="inlineStr">
        <is>
          <t>Kötelezően választható</t>
        </is>
      </c>
      <c r="G276" s="18" t="n">
        <v>1</v>
      </c>
      <c r="H276" s="18" t="inlineStr">
        <is>
          <t>Gyakorlat</t>
        </is>
      </c>
      <c r="I276" s="8" t="inlineStr">
        <is>
          <t>Gy. jegy</t>
        </is>
      </c>
      <c r="J276" s="8" t="inlineStr">
        <is>
          <t>Gergely Tamás</t>
        </is>
      </c>
      <c r="K276" s="8" t="inlineStr">
        <is>
          <t>Szoftvertesztelés</t>
        </is>
      </c>
      <c r="L276" s="8" t="inlineStr"/>
    </row>
    <row r="277">
      <c r="A277" s="23" t="inlineStr">
        <is>
          <t>SZAKM</t>
        </is>
      </c>
      <c r="B277" s="23" t="inlineStr">
        <is>
          <t>DevOps_V</t>
        </is>
      </c>
      <c r="C277" s="24" t="inlineStr">
        <is>
          <t>Választható specializációs tárgyak</t>
        </is>
      </c>
      <c r="D277" s="25" t="n"/>
      <c r="E277" s="23" t="n"/>
      <c r="F277" s="26" t="inlineStr">
        <is>
          <t>Kötelezően választható</t>
        </is>
      </c>
      <c r="G277" s="25" t="n"/>
      <c r="H277" s="25" t="n"/>
      <c r="I277" s="25" t="n"/>
      <c r="J277" s="25" t="n"/>
      <c r="K277" s="25" t="n"/>
      <c r="L277" s="25" t="n"/>
    </row>
    <row r="278">
      <c r="A278" s="17" t="inlineStr">
        <is>
          <t>DevOps_V</t>
        </is>
      </c>
      <c r="B278" s="17" t="inlineStr">
        <is>
          <t>IN1060EA</t>
        </is>
      </c>
      <c r="C278" s="8" t="inlineStr">
        <is>
          <t>AI tesztelés</t>
        </is>
      </c>
      <c r="D278" s="12" t="n">
        <v>6</v>
      </c>
      <c r="E278" s="18" t="n">
        <v>2</v>
      </c>
      <c r="F278" s="8" t="inlineStr">
        <is>
          <t>Kötelezően választható</t>
        </is>
      </c>
      <c r="G278" s="18" t="n">
        <v>1</v>
      </c>
      <c r="H278" s="18" t="inlineStr">
        <is>
          <t>Előadás</t>
        </is>
      </c>
      <c r="I278" s="8" t="inlineStr">
        <is>
          <t>Koll.</t>
        </is>
      </c>
      <c r="J278" s="8" t="inlineStr">
        <is>
          <t>Beszédes Árpád</t>
        </is>
      </c>
      <c r="K278" s="8" t="inlineStr">
        <is>
          <t>Software Testing</t>
        </is>
      </c>
      <c r="L278" s="8" t="inlineStr"/>
    </row>
    <row r="279">
      <c r="A279" s="17" t="inlineStr">
        <is>
          <t>DevOps_V</t>
        </is>
      </c>
      <c r="B279" s="17" t="inlineStr">
        <is>
          <t>IN1060LA</t>
        </is>
      </c>
      <c r="C279" s="8" t="inlineStr">
        <is>
          <t>AI tesztelés gy.</t>
        </is>
      </c>
      <c r="D279" s="12" t="n">
        <v>6</v>
      </c>
      <c r="E279" s="18" t="n">
        <v>2</v>
      </c>
      <c r="F279" s="8" t="inlineStr">
        <is>
          <t>Kötelezően választható</t>
        </is>
      </c>
      <c r="G279" s="18" t="n">
        <v>1</v>
      </c>
      <c r="H279" s="18" t="inlineStr">
        <is>
          <t>Gyakorlat</t>
        </is>
      </c>
      <c r="I279" s="8" t="inlineStr">
        <is>
          <t>Gy. jegy</t>
        </is>
      </c>
      <c r="J279" s="8" t="inlineStr">
        <is>
          <t>Beszédes Árpád</t>
        </is>
      </c>
      <c r="K279" s="8" t="inlineStr">
        <is>
          <t>Software Testing</t>
        </is>
      </c>
      <c r="L279" s="8" t="inlineStr"/>
    </row>
    <row r="280">
      <c r="A280" s="19" t="inlineStr">
        <is>
          <t>SZAKM</t>
        </is>
      </c>
      <c r="B280" s="19" t="inlineStr">
        <is>
          <t>AI</t>
        </is>
      </c>
      <c r="C280" s="20" t="inlineStr">
        <is>
          <t>Mesterséges intelligencia specializáció</t>
        </is>
      </c>
      <c r="D280" s="21" t="n"/>
      <c r="E280" s="19" t="n">
        <v>36</v>
      </c>
      <c r="F280" s="22" t="inlineStr">
        <is>
          <t>Kötelezően választható</t>
        </is>
      </c>
      <c r="G280" s="21" t="n"/>
      <c r="H280" s="21" t="n"/>
      <c r="I280" s="21" t="n"/>
      <c r="J280" s="21" t="n"/>
      <c r="K280" s="21" t="n"/>
      <c r="L280" s="21" t="n"/>
    </row>
    <row r="281">
      <c r="A281" s="23" t="inlineStr">
        <is>
          <t>SZAKM</t>
        </is>
      </c>
      <c r="B281" s="23" t="inlineStr">
        <is>
          <t>AI_KÖT</t>
        </is>
      </c>
      <c r="C281" s="24" t="inlineStr">
        <is>
          <t>Kötelező specializációs tárgyak</t>
        </is>
      </c>
      <c r="D281" s="25" t="n"/>
      <c r="E281" s="23" t="n"/>
      <c r="F281" s="26" t="inlineStr">
        <is>
          <t>Kötelező</t>
        </is>
      </c>
      <c r="G281" s="25" t="n"/>
      <c r="H281" s="25" t="n"/>
      <c r="I281" s="25" t="n"/>
      <c r="J281" s="25" t="n"/>
      <c r="K281" s="25" t="n"/>
      <c r="L281" s="25" t="n"/>
    </row>
    <row r="282">
      <c r="A282" s="17" t="inlineStr">
        <is>
          <t>AI_KÖT</t>
        </is>
      </c>
      <c r="B282" s="17" t="inlineStr">
        <is>
          <t>IN1082LA</t>
        </is>
      </c>
      <c r="C282" s="8" t="inlineStr">
        <is>
          <t>Projektmunka II</t>
        </is>
      </c>
      <c r="D282" s="12" t="n">
        <v>4</v>
      </c>
      <c r="E282" s="18" t="n">
        <v>5</v>
      </c>
      <c r="F282" s="8" t="inlineStr">
        <is>
          <t>Kötelező</t>
        </is>
      </c>
      <c r="G282" s="18" t="n">
        <v>2</v>
      </c>
      <c r="H282" s="18" t="inlineStr">
        <is>
          <t>Gyakorlat</t>
        </is>
      </c>
      <c r="I282" s="8" t="inlineStr">
        <is>
          <t>Gy. jegy</t>
        </is>
      </c>
      <c r="J282" s="8" t="inlineStr">
        <is>
          <t>Beszédes Árpád</t>
        </is>
      </c>
      <c r="K282" s="8" t="inlineStr">
        <is>
          <t>Project Work I, Databases, prior completion or concurrent enrollment in the Software Architectures practice</t>
        </is>
      </c>
      <c r="L282" s="8" t="inlineStr"/>
    </row>
    <row r="283">
      <c r="A283" s="17" t="inlineStr">
        <is>
          <t>AI_KÖT</t>
        </is>
      </c>
      <c r="B283" s="17" t="inlineStr">
        <is>
          <t>IN1135EA</t>
        </is>
      </c>
      <c r="C283" s="8" t="inlineStr">
        <is>
          <t>Mélytanulás</t>
        </is>
      </c>
      <c r="D283" s="12" t="n">
        <v>4</v>
      </c>
      <c r="E283" s="18" t="n">
        <v>2</v>
      </c>
      <c r="F283" s="8" t="inlineStr">
        <is>
          <t>Kötelező</t>
        </is>
      </c>
      <c r="G283" s="18" t="n">
        <v>2</v>
      </c>
      <c r="H283" s="18" t="inlineStr">
        <is>
          <t>Előadás</t>
        </is>
      </c>
      <c r="I283" s="8" t="inlineStr">
        <is>
          <t>Koll.</t>
        </is>
      </c>
      <c r="J283" s="8" t="inlineStr">
        <is>
          <t>Megyeri István</t>
        </is>
      </c>
      <c r="K283" s="8" t="inlineStr">
        <is>
          <t>Mesterséges intelligencia gy</t>
        </is>
      </c>
      <c r="L283" s="8" t="inlineStr"/>
    </row>
    <row r="284">
      <c r="A284" s="17" t="inlineStr">
        <is>
          <t>AI_KÖT</t>
        </is>
      </c>
      <c r="B284" s="17" t="inlineStr">
        <is>
          <t>IN1135LA</t>
        </is>
      </c>
      <c r="C284" s="8" t="inlineStr">
        <is>
          <t>Mélytanulás gy.</t>
        </is>
      </c>
      <c r="D284" s="12" t="n">
        <v>4</v>
      </c>
      <c r="E284" s="18" t="n">
        <v>4</v>
      </c>
      <c r="F284" s="8" t="inlineStr">
        <is>
          <t>Kötelező</t>
        </is>
      </c>
      <c r="G284" s="18" t="n">
        <v>2</v>
      </c>
      <c r="H284" s="18" t="inlineStr">
        <is>
          <t>Gyakorlat</t>
        </is>
      </c>
      <c r="I284" s="8" t="inlineStr">
        <is>
          <t>Gy. jegy</t>
        </is>
      </c>
      <c r="J284" s="8" t="inlineStr">
        <is>
          <t>Megyeri István</t>
        </is>
      </c>
      <c r="K284" s="8" t="inlineStr">
        <is>
          <t>Mesterséges intelligencia gy</t>
        </is>
      </c>
      <c r="L284" s="8" t="inlineStr"/>
    </row>
    <row r="285">
      <c r="A285" s="17" t="inlineStr">
        <is>
          <t>AI_KÖT</t>
        </is>
      </c>
      <c r="B285" s="17" t="inlineStr">
        <is>
          <t>IN1136LA</t>
        </is>
      </c>
      <c r="C285" s="8" t="inlineStr">
        <is>
          <t>Nyelvtechnológia</t>
        </is>
      </c>
      <c r="D285" s="12" t="n">
        <v>4</v>
      </c>
      <c r="E285" s="18" t="n">
        <v>6</v>
      </c>
      <c r="F285" s="8" t="inlineStr">
        <is>
          <t>Kötelező</t>
        </is>
      </c>
      <c r="G285" s="18" t="n">
        <v>4</v>
      </c>
      <c r="H285" s="18" t="inlineStr">
        <is>
          <t>Gyakorlat</t>
        </is>
      </c>
      <c r="I285" s="8" t="inlineStr">
        <is>
          <t>Gy. jegy</t>
        </is>
      </c>
      <c r="J285" s="8" t="inlineStr">
        <is>
          <t>Szántó Zsolt</t>
        </is>
      </c>
      <c r="K285" s="8" t="inlineStr">
        <is>
          <t>Mesterséges intelligencia gy</t>
        </is>
      </c>
      <c r="L285" s="8" t="inlineStr"/>
    </row>
    <row r="286">
      <c r="A286" s="17" t="inlineStr">
        <is>
          <t>AI_KÖT</t>
        </is>
      </c>
      <c r="B286" s="17" t="inlineStr">
        <is>
          <t>IN1137LA</t>
        </is>
      </c>
      <c r="C286" s="8" t="inlineStr">
        <is>
          <t>Adattudomány</t>
        </is>
      </c>
      <c r="D286" s="12" t="n">
        <v>3</v>
      </c>
      <c r="E286" s="18" t="n">
        <v>6</v>
      </c>
      <c r="F286" s="8" t="inlineStr">
        <is>
          <t>Kötelező</t>
        </is>
      </c>
      <c r="G286" s="18" t="n">
        <v>4</v>
      </c>
      <c r="H286" s="18" t="inlineStr">
        <is>
          <t>Gyakorlat</t>
        </is>
      </c>
      <c r="I286" s="8" t="inlineStr">
        <is>
          <t>Gy. jegy</t>
        </is>
      </c>
      <c r="J286" s="8" t="inlineStr">
        <is>
          <t>Kőrösi Gábor</t>
        </is>
      </c>
      <c r="K286" s="8" t="inlineStr">
        <is>
          <t>Számítógépes adatelemzés VAGY Mérés és adatelemzés</t>
        </is>
      </c>
      <c r="L286" s="8" t="inlineStr"/>
    </row>
    <row r="287">
      <c r="A287" s="23" t="inlineStr">
        <is>
          <t>SZAKM</t>
        </is>
      </c>
      <c r="B287" s="23" t="inlineStr">
        <is>
          <t>AI_J</t>
        </is>
      </c>
      <c r="C287" s="24" t="inlineStr">
        <is>
          <t>Javasolt specializációs tárgyak</t>
        </is>
      </c>
      <c r="D287" s="25" t="n"/>
      <c r="E287" s="23" t="n"/>
      <c r="F287" s="26" t="inlineStr">
        <is>
          <t>Kötelező</t>
        </is>
      </c>
      <c r="G287" s="25" t="n"/>
      <c r="H287" s="25" t="n"/>
      <c r="I287" s="25" t="n"/>
      <c r="J287" s="25" t="n"/>
      <c r="K287" s="25" t="n"/>
      <c r="L287" s="25" t="n"/>
    </row>
    <row r="288">
      <c r="A288" s="17" t="inlineStr">
        <is>
          <t>AI_J</t>
        </is>
      </c>
      <c r="B288" s="17" t="inlineStr">
        <is>
          <t>IN1042EA</t>
        </is>
      </c>
      <c r="C288" s="8" t="inlineStr">
        <is>
          <t>Döntési rendszerek</t>
        </is>
      </c>
      <c r="D288" s="12" t="n">
        <v>5</v>
      </c>
      <c r="E288" s="18" t="n">
        <v>1</v>
      </c>
      <c r="F288" s="8" t="inlineStr">
        <is>
          <t>Kötelezően választható</t>
        </is>
      </c>
      <c r="G288" s="18" t="n">
        <v>1</v>
      </c>
      <c r="H288" s="18" t="inlineStr">
        <is>
          <t>Előadás</t>
        </is>
      </c>
      <c r="I288" s="8" t="inlineStr">
        <is>
          <t>Koll.</t>
        </is>
      </c>
      <c r="J288" s="8" t="inlineStr">
        <is>
          <t>Pluhár András</t>
        </is>
      </c>
      <c r="K288" s="8" t="inlineStr">
        <is>
          <t>-</t>
        </is>
      </c>
      <c r="L288" s="8" t="inlineStr"/>
    </row>
    <row r="289">
      <c r="A289" s="17" t="inlineStr">
        <is>
          <t>AI_J</t>
        </is>
      </c>
      <c r="B289" s="17" t="inlineStr">
        <is>
          <t>IN1042SA</t>
        </is>
      </c>
      <c r="C289" s="8" t="inlineStr">
        <is>
          <t>Döntési rendszerek gy.</t>
        </is>
      </c>
      <c r="D289" s="12" t="n">
        <v>5</v>
      </c>
      <c r="E289" s="18" t="n">
        <v>3</v>
      </c>
      <c r="F289" s="8" t="inlineStr">
        <is>
          <t>Kötelezően választható</t>
        </is>
      </c>
      <c r="G289" s="18" t="n">
        <v>2</v>
      </c>
      <c r="H289" s="18" t="inlineStr">
        <is>
          <t>Gyakorlat</t>
        </is>
      </c>
      <c r="I289" s="8" t="inlineStr">
        <is>
          <t>Gy. jegy</t>
        </is>
      </c>
      <c r="J289" s="8" t="inlineStr">
        <is>
          <t>Pluhár András</t>
        </is>
      </c>
      <c r="K289" s="8" t="inlineStr">
        <is>
          <t>-</t>
        </is>
      </c>
      <c r="L289" s="8" t="inlineStr"/>
    </row>
    <row r="290">
      <c r="A290" s="17" t="inlineStr">
        <is>
          <t>AI_J</t>
        </is>
      </c>
      <c r="B290" s="17" t="inlineStr">
        <is>
          <t>IN1132EA</t>
        </is>
      </c>
      <c r="C290" s="8" t="inlineStr">
        <is>
          <t>Logika és informatikai alkalmazásai</t>
        </is>
      </c>
      <c r="D290" s="12" t="n"/>
      <c r="E290" s="18" t="n">
        <v>2</v>
      </c>
      <c r="F290" s="8" t="inlineStr">
        <is>
          <t>Kötelezően választható</t>
        </is>
      </c>
      <c r="G290" s="18" t="n">
        <v>2</v>
      </c>
      <c r="H290" s="18" t="inlineStr">
        <is>
          <t>Előadás</t>
        </is>
      </c>
      <c r="I290" s="8" t="inlineStr">
        <is>
          <t>Koll.</t>
        </is>
      </c>
      <c r="J290" s="8" t="inlineStr">
        <is>
          <t>Gazdag Zsolt</t>
        </is>
      </c>
      <c r="K290" s="8" t="inlineStr">
        <is>
          <t>Mathematics for Computer Scientists I</t>
        </is>
      </c>
      <c r="L290" s="8" t="inlineStr"/>
    </row>
    <row r="291">
      <c r="A291" s="17" t="inlineStr">
        <is>
          <t>AI_J</t>
        </is>
      </c>
      <c r="B291" s="17" t="inlineStr">
        <is>
          <t>IN1132LA</t>
        </is>
      </c>
      <c r="C291" s="8" t="inlineStr">
        <is>
          <t>Logika és informatikai alkalmazásai gy.</t>
        </is>
      </c>
      <c r="D291" s="12" t="n"/>
      <c r="E291" s="18" t="n">
        <v>2</v>
      </c>
      <c r="F291" s="8" t="inlineStr">
        <is>
          <t>Kötelezően választható</t>
        </is>
      </c>
      <c r="G291" s="18" t="n">
        <v>1</v>
      </c>
      <c r="H291" s="18" t="inlineStr">
        <is>
          <t>Gyakorlat</t>
        </is>
      </c>
      <c r="I291" s="8" t="inlineStr">
        <is>
          <t>Gy. jegy</t>
        </is>
      </c>
      <c r="J291" s="8" t="inlineStr">
        <is>
          <t>Gazdag Zsolt</t>
        </is>
      </c>
      <c r="K291" s="8" t="inlineStr">
        <is>
          <t>Mathematics for Computer Scientists I</t>
        </is>
      </c>
      <c r="L291" s="8" t="inlineStr"/>
    </row>
    <row r="292">
      <c r="A292" s="17" t="inlineStr">
        <is>
          <t>AI_J</t>
        </is>
      </c>
      <c r="B292" s="17" t="inlineStr">
        <is>
          <t>IN1138LA</t>
        </is>
      </c>
      <c r="C292" s="8" t="inlineStr">
        <is>
          <t>Számítógépes beszédelemzés</t>
        </is>
      </c>
      <c r="D292" s="12" t="n">
        <v>4</v>
      </c>
      <c r="E292" s="18" t="n">
        <v>4</v>
      </c>
      <c r="F292" s="8" t="inlineStr">
        <is>
          <t>Kötelezően választható</t>
        </is>
      </c>
      <c r="G292" s="18" t="n">
        <v>2</v>
      </c>
      <c r="H292" s="18" t="inlineStr">
        <is>
          <t>Gyakorlat</t>
        </is>
      </c>
      <c r="I292" s="8" t="inlineStr">
        <is>
          <t>Gy. jegy</t>
        </is>
      </c>
      <c r="J292" s="8" t="inlineStr">
        <is>
          <t>Gosztolya Gábor</t>
        </is>
      </c>
      <c r="K292" s="8" t="inlineStr">
        <is>
          <t>Mesterséges intelligencia gy</t>
        </is>
      </c>
      <c r="L292" s="8" t="inlineStr"/>
    </row>
    <row r="293">
      <c r="A293" s="17" t="inlineStr">
        <is>
          <t>AI_J</t>
        </is>
      </c>
      <c r="B293" s="17" t="inlineStr">
        <is>
          <t>IN1139LA</t>
        </is>
      </c>
      <c r="C293" s="8" t="inlineStr">
        <is>
          <t>Megerősítéses tanulás</t>
        </is>
      </c>
      <c r="D293" s="12" t="n">
        <v>5</v>
      </c>
      <c r="E293" s="18" t="n">
        <v>4</v>
      </c>
      <c r="F293" s="8" t="inlineStr">
        <is>
          <t>Kötelezően választható</t>
        </is>
      </c>
      <c r="G293" s="18" t="n">
        <v>2</v>
      </c>
      <c r="H293" s="18" t="inlineStr">
        <is>
          <t>Gyakorlat</t>
        </is>
      </c>
      <c r="I293" s="8" t="inlineStr">
        <is>
          <t>Gy. jegy</t>
        </is>
      </c>
      <c r="J293" s="8" t="inlineStr">
        <is>
          <t>Szántó Zsolt</t>
        </is>
      </c>
      <c r="K293" s="8" t="inlineStr">
        <is>
          <t>Mesterséges intelligencia gy</t>
        </is>
      </c>
      <c r="L293" s="8" t="inlineStr"/>
    </row>
    <row r="294">
      <c r="A294" s="23" t="inlineStr">
        <is>
          <t>SZAKM</t>
        </is>
      </c>
      <c r="B294" s="23" t="inlineStr">
        <is>
          <t>AI_V</t>
        </is>
      </c>
      <c r="C294" s="24" t="inlineStr">
        <is>
          <t>Választható specializációs tárgyak</t>
        </is>
      </c>
      <c r="D294" s="25" t="n"/>
      <c r="E294" s="23" t="n"/>
      <c r="F294" s="26" t="inlineStr">
        <is>
          <t>Kötelezően választható</t>
        </is>
      </c>
      <c r="G294" s="25" t="n"/>
      <c r="H294" s="25" t="n"/>
      <c r="I294" s="25" t="n"/>
      <c r="J294" s="25" t="n"/>
      <c r="K294" s="25" t="n"/>
      <c r="L294" s="25" t="n"/>
    </row>
    <row r="295">
      <c r="A295" s="17" t="inlineStr">
        <is>
          <t>AI_V</t>
        </is>
      </c>
      <c r="B295" s="17" t="inlineStr">
        <is>
          <t>IN1045EA</t>
        </is>
      </c>
      <c r="C295" s="8" t="inlineStr">
        <is>
          <t>AI rendszerek fejlesztése</t>
        </is>
      </c>
      <c r="D295" s="12" t="n"/>
      <c r="E295" s="18" t="n">
        <v>2</v>
      </c>
      <c r="F295" s="8" t="inlineStr">
        <is>
          <t>Kötelezően választható</t>
        </is>
      </c>
      <c r="G295" s="18" t="n">
        <v>1</v>
      </c>
      <c r="H295" s="18" t="inlineStr">
        <is>
          <t>Előadás</t>
        </is>
      </c>
      <c r="I295" s="8" t="inlineStr">
        <is>
          <t>Koll.</t>
        </is>
      </c>
      <c r="J295" s="8" t="inlineStr">
        <is>
          <t>Hegedűs Péter</t>
        </is>
      </c>
      <c r="K295" s="8" t="inlineStr">
        <is>
          <t>Project Work II / Lecture and practice components can be completed independently.</t>
        </is>
      </c>
      <c r="L295" s="8" t="inlineStr"/>
    </row>
    <row r="296">
      <c r="A296" s="17" t="inlineStr">
        <is>
          <t>AI_V</t>
        </is>
      </c>
      <c r="B296" s="17" t="inlineStr">
        <is>
          <t>IN1045LA</t>
        </is>
      </c>
      <c r="C296" s="8" t="inlineStr">
        <is>
          <t>AI rendszerek fejlesztése gy.</t>
        </is>
      </c>
      <c r="D296" s="12" t="n"/>
      <c r="E296" s="18" t="n">
        <v>2</v>
      </c>
      <c r="F296" s="8" t="inlineStr">
        <is>
          <t>Kötelezően választható</t>
        </is>
      </c>
      <c r="G296" s="18" t="n">
        <v>1</v>
      </c>
      <c r="H296" s="18" t="inlineStr">
        <is>
          <t>Gyakorlat</t>
        </is>
      </c>
      <c r="I296" s="8" t="inlineStr">
        <is>
          <t>Gy. jegy</t>
        </is>
      </c>
      <c r="J296" s="8" t="inlineStr">
        <is>
          <t>Hegedűs Péter</t>
        </is>
      </c>
      <c r="K296" s="8" t="inlineStr">
        <is>
          <t>Project Work II / Lecture and practice components can be completed independently.</t>
        </is>
      </c>
      <c r="L296" s="8" t="inlineStr"/>
    </row>
    <row r="297">
      <c r="A297" s="17" t="inlineStr">
        <is>
          <t>AI_V</t>
        </is>
      </c>
      <c r="B297" s="17" t="inlineStr">
        <is>
          <t>IN1060EA</t>
        </is>
      </c>
      <c r="C297" s="8" t="inlineStr">
        <is>
          <t>AI tesztelés</t>
        </is>
      </c>
      <c r="D297" s="12" t="n"/>
      <c r="E297" s="18" t="n">
        <v>2</v>
      </c>
      <c r="F297" s="8" t="inlineStr">
        <is>
          <t>Kötelezően választható</t>
        </is>
      </c>
      <c r="G297" s="18" t="n">
        <v>1</v>
      </c>
      <c r="H297" s="18" t="inlineStr">
        <is>
          <t>Előadás</t>
        </is>
      </c>
      <c r="I297" s="8" t="inlineStr">
        <is>
          <t>Koll.</t>
        </is>
      </c>
      <c r="J297" s="8" t="inlineStr">
        <is>
          <t>Beszédes Árpád</t>
        </is>
      </c>
      <c r="K297" s="8" t="inlineStr">
        <is>
          <t>Software Testing</t>
        </is>
      </c>
      <c r="L297" s="8" t="inlineStr"/>
    </row>
    <row r="298">
      <c r="A298" s="17" t="inlineStr">
        <is>
          <t>AI_V</t>
        </is>
      </c>
      <c r="B298" s="17" t="inlineStr">
        <is>
          <t>IN1060LA</t>
        </is>
      </c>
      <c r="C298" s="8" t="inlineStr">
        <is>
          <t>AI tesztelés gy.</t>
        </is>
      </c>
      <c r="D298" s="12" t="n"/>
      <c r="E298" s="18" t="n">
        <v>2</v>
      </c>
      <c r="F298" s="8" t="inlineStr">
        <is>
          <t>Kötelezően választható</t>
        </is>
      </c>
      <c r="G298" s="18" t="n">
        <v>1</v>
      </c>
      <c r="H298" s="18" t="inlineStr">
        <is>
          <t>Gyakorlat</t>
        </is>
      </c>
      <c r="I298" s="8" t="inlineStr">
        <is>
          <t>Gy. jegy</t>
        </is>
      </c>
      <c r="J298" s="8" t="inlineStr">
        <is>
          <t>Beszédes Árpád</t>
        </is>
      </c>
      <c r="K298" s="8" t="inlineStr">
        <is>
          <t>Software Testing</t>
        </is>
      </c>
      <c r="L298" s="8" t="inlineStr"/>
    </row>
    <row r="299">
      <c r="A299" s="17" t="inlineStr">
        <is>
          <t>AI_V</t>
        </is>
      </c>
      <c r="B299" s="17" t="inlineStr">
        <is>
          <t>IN1131EA</t>
        </is>
      </c>
      <c r="C299" s="8" t="inlineStr">
        <is>
          <t>Formális nyelvek és elemzők</t>
        </is>
      </c>
      <c r="D299" s="12" t="n"/>
      <c r="E299" s="18" t="n">
        <v>3</v>
      </c>
      <c r="F299" s="8" t="inlineStr">
        <is>
          <t>Kötelezően választható</t>
        </is>
      </c>
      <c r="G299" s="18" t="n">
        <v>2</v>
      </c>
      <c r="H299" s="18" t="inlineStr">
        <is>
          <t>Előadás</t>
        </is>
      </c>
      <c r="I299" s="8" t="inlineStr">
        <is>
          <t>Koll.</t>
        </is>
      </c>
      <c r="J299" s="8" t="inlineStr">
        <is>
          <t>Gazdag Zsolt</t>
        </is>
      </c>
      <c r="K299" s="8" t="inlineStr">
        <is>
          <t>Matematika informatikusoknak I.</t>
        </is>
      </c>
      <c r="L299" s="8" t="inlineStr">
        <is>
          <t>Rendszertelenül tartva</t>
        </is>
      </c>
    </row>
    <row r="300">
      <c r="A300" s="17" t="inlineStr">
        <is>
          <t>AI_V</t>
        </is>
      </c>
      <c r="B300" s="17" t="inlineStr">
        <is>
          <t>IN1133EA</t>
        </is>
      </c>
      <c r="C300" s="8" t="inlineStr">
        <is>
          <t>Új elvű számítások az informatikában</t>
        </is>
      </c>
      <c r="D300" s="12" t="n"/>
      <c r="E300" s="18" t="n">
        <v>3</v>
      </c>
      <c r="F300" s="8" t="inlineStr">
        <is>
          <t>Kötelezően választható</t>
        </is>
      </c>
      <c r="G300" s="18" t="n">
        <v>2</v>
      </c>
      <c r="H300" s="18" t="inlineStr">
        <is>
          <t>Előadás</t>
        </is>
      </c>
      <c r="I300" s="8" t="inlineStr">
        <is>
          <t>Koll.</t>
        </is>
      </c>
      <c r="J300" s="8" t="inlineStr">
        <is>
          <t>Gazdag Zsolt</t>
        </is>
      </c>
      <c r="K300" s="8" t="inlineStr">
        <is>
          <t>Mathematics for Computer Scientists I</t>
        </is>
      </c>
      <c r="L300" s="8" t="inlineStr"/>
    </row>
    <row r="301">
      <c r="A301" s="17" t="inlineStr">
        <is>
          <t>AI_V</t>
        </is>
      </c>
      <c r="B301" s="17" t="inlineStr">
        <is>
          <t>IN1034LA</t>
        </is>
      </c>
      <c r="C301" s="8" t="inlineStr">
        <is>
          <t>Validalt mesterséges intelligencia ismeretek</t>
        </is>
      </c>
      <c r="D301" s="12" t="n"/>
      <c r="E301" s="18" t="n">
        <v>4</v>
      </c>
      <c r="F301" s="8" t="inlineStr">
        <is>
          <t>Kötelezően választható</t>
        </is>
      </c>
      <c r="G301" s="18" t="n">
        <v>0</v>
      </c>
      <c r="H301" s="18" t="inlineStr">
        <is>
          <t>Gyakorlat</t>
        </is>
      </c>
      <c r="I301" s="8" t="inlineStr">
        <is>
          <t>Gy. jegy</t>
        </is>
      </c>
      <c r="J301" s="8" t="inlineStr">
        <is>
          <t>Farkas Richárd</t>
        </is>
      </c>
      <c r="K301" s="8" t="inlineStr">
        <is>
          <t>Artificial intelligence</t>
        </is>
      </c>
      <c r="L301" s="8" t="inlineStr"/>
    </row>
    <row r="302">
      <c r="A302" s="17" t="inlineStr">
        <is>
          <t>AI_V</t>
        </is>
      </c>
      <c r="B302" s="17" t="inlineStr">
        <is>
          <t>IN1147EA</t>
        </is>
      </c>
      <c r="C302" s="8" t="inlineStr">
        <is>
          <t>Konvolúciós neurális hálók a képfeldolgozásban</t>
        </is>
      </c>
      <c r="D302" s="12" t="n"/>
      <c r="E302" s="18" t="n">
        <v>3</v>
      </c>
      <c r="F302" s="8" t="inlineStr">
        <is>
          <t>Kötelezően választható</t>
        </is>
      </c>
      <c r="G302" s="18" t="n">
        <v>2</v>
      </c>
      <c r="H302" s="18" t="inlineStr">
        <is>
          <t>Előadás</t>
        </is>
      </c>
      <c r="I302" s="8" t="inlineStr">
        <is>
          <t>Koll.</t>
        </is>
      </c>
      <c r="J302" s="8" t="inlineStr">
        <is>
          <t>Kató Zoltán</t>
        </is>
      </c>
      <c r="K302" s="8" t="inlineStr">
        <is>
          <t>-</t>
        </is>
      </c>
      <c r="L302" s="8" t="inlineStr"/>
    </row>
    <row r="303">
      <c r="A303" s="19" t="inlineStr">
        <is>
          <t>SZAKM</t>
        </is>
      </c>
      <c r="B303" s="19" t="inlineStr">
        <is>
          <t>Képfeld</t>
        </is>
      </c>
      <c r="C303" s="20" t="inlineStr">
        <is>
          <t>Képfeldolgozás specializáció</t>
        </is>
      </c>
      <c r="D303" s="21" t="n"/>
      <c r="E303" s="19" t="n">
        <v>36</v>
      </c>
      <c r="F303" s="22" t="inlineStr">
        <is>
          <t>Kötelezően választható</t>
        </is>
      </c>
      <c r="G303" s="21" t="n"/>
      <c r="H303" s="21" t="n"/>
      <c r="I303" s="21" t="n"/>
      <c r="J303" s="21" t="n"/>
      <c r="K303" s="21" t="n"/>
      <c r="L303" s="21" t="n"/>
    </row>
    <row r="304">
      <c r="A304" s="23" t="inlineStr">
        <is>
          <t>SZAKM</t>
        </is>
      </c>
      <c r="B304" s="23" t="inlineStr">
        <is>
          <t>Képfeld_KÖT</t>
        </is>
      </c>
      <c r="C304" s="24" t="inlineStr">
        <is>
          <t>Kötelező specializációs tárgyak</t>
        </is>
      </c>
      <c r="D304" s="25" t="n"/>
      <c r="E304" s="23" t="n"/>
      <c r="F304" s="26" t="inlineStr">
        <is>
          <t>Kötelező</t>
        </is>
      </c>
      <c r="G304" s="25" t="n"/>
      <c r="H304" s="25" t="n"/>
      <c r="I304" s="25" t="n"/>
      <c r="J304" s="25" t="n"/>
      <c r="K304" s="25" t="n"/>
      <c r="L304" s="25" t="n"/>
    </row>
    <row r="305">
      <c r="A305" s="17" t="inlineStr">
        <is>
          <t>Képfeld_KÖT</t>
        </is>
      </c>
      <c r="B305" s="17" t="inlineStr">
        <is>
          <t>IN1082LA</t>
        </is>
      </c>
      <c r="C305" s="8" t="inlineStr">
        <is>
          <t>Projektmunka II</t>
        </is>
      </c>
      <c r="D305" s="12" t="n">
        <v>4</v>
      </c>
      <c r="E305" s="18" t="n">
        <v>5</v>
      </c>
      <c r="F305" s="8" t="inlineStr">
        <is>
          <t>Kötelező</t>
        </is>
      </c>
      <c r="G305" s="18" t="n">
        <v>2</v>
      </c>
      <c r="H305" s="18" t="inlineStr">
        <is>
          <t>Gyakorlat</t>
        </is>
      </c>
      <c r="I305" s="8" t="inlineStr">
        <is>
          <t>Gy. jegy</t>
        </is>
      </c>
      <c r="J305" s="8" t="inlineStr">
        <is>
          <t>Beszédes Árpád</t>
        </is>
      </c>
      <c r="K305" s="8" t="inlineStr">
        <is>
          <t>Project Work I, Databases, prior completion or concurrent enrollment in the Software Architectures practice</t>
        </is>
      </c>
      <c r="L305" s="8" t="inlineStr"/>
    </row>
    <row r="306">
      <c r="A306" s="23" t="inlineStr">
        <is>
          <t>SZAKM</t>
        </is>
      </c>
      <c r="B306" s="23" t="inlineStr">
        <is>
          <t>Képfeld_J</t>
        </is>
      </c>
      <c r="C306" s="24" t="inlineStr">
        <is>
          <t>Javasolt specializációs tárgyak</t>
        </is>
      </c>
      <c r="D306" s="25" t="n"/>
      <c r="E306" s="23" t="n"/>
      <c r="F306" s="26" t="inlineStr">
        <is>
          <t>Kötelező</t>
        </is>
      </c>
      <c r="G306" s="25" t="n"/>
      <c r="H306" s="25" t="n"/>
      <c r="I306" s="25" t="n"/>
      <c r="J306" s="25" t="n"/>
      <c r="K306" s="25" t="n"/>
      <c r="L306" s="25" t="n"/>
    </row>
    <row r="307">
      <c r="A307" s="17" t="inlineStr">
        <is>
          <t>Képfeld_J</t>
        </is>
      </c>
      <c r="B307" s="17" t="inlineStr">
        <is>
          <t>MN1844EA</t>
        </is>
      </c>
      <c r="C307" s="8" t="inlineStr">
        <is>
          <t>Matematika informatikusoknak IV.</t>
        </is>
      </c>
      <c r="D307" s="12" t="n"/>
      <c r="E307" s="18" t="n">
        <v>2</v>
      </c>
      <c r="F307" s="8" t="inlineStr">
        <is>
          <t>Kötelezően választható</t>
        </is>
      </c>
      <c r="G307" s="18" t="n">
        <v>2</v>
      </c>
      <c r="H307" s="18" t="inlineStr">
        <is>
          <t>Előadás</t>
        </is>
      </c>
      <c r="I307" s="8" t="inlineStr">
        <is>
          <t>Koll.</t>
        </is>
      </c>
      <c r="J307" s="8" t="n">
        <v/>
      </c>
      <c r="K307" s="8" t="inlineStr">
        <is>
          <t>Mathematics for Computer Scientists II</t>
        </is>
      </c>
      <c r="L307" s="8" t="inlineStr">
        <is>
          <t>Téma: haladóbb kalkulus</t>
        </is>
      </c>
    </row>
    <row r="308">
      <c r="A308" s="17" t="inlineStr">
        <is>
          <t>Képfeld_J</t>
        </is>
      </c>
      <c r="B308" s="17" t="inlineStr">
        <is>
          <t>MN1844GA</t>
        </is>
      </c>
      <c r="C308" s="8" t="inlineStr">
        <is>
          <t>Matematika informatikusoknak IV. gy.</t>
        </is>
      </c>
      <c r="D308" s="12" t="n"/>
      <c r="E308" s="18" t="n">
        <v>3</v>
      </c>
      <c r="F308" s="8" t="inlineStr">
        <is>
          <t>Kötelezően választható</t>
        </is>
      </c>
      <c r="G308" s="18" t="n">
        <v>2</v>
      </c>
      <c r="H308" s="18" t="inlineStr">
        <is>
          <t>Gyakorlat</t>
        </is>
      </c>
      <c r="I308" s="8" t="inlineStr">
        <is>
          <t>Gy. jegy</t>
        </is>
      </c>
      <c r="J308" s="8" t="n">
        <v/>
      </c>
      <c r="K308" s="8" t="inlineStr">
        <is>
          <t>Mathematics for Computer Scientists II</t>
        </is>
      </c>
      <c r="L308" s="8" t="inlineStr">
        <is>
          <t>Téma: haladóbb kalkulus</t>
        </is>
      </c>
    </row>
    <row r="309">
      <c r="A309" s="17" t="inlineStr">
        <is>
          <t>Képfeld_J</t>
        </is>
      </c>
      <c r="B309" s="17" t="inlineStr">
        <is>
          <t>IN1069EA</t>
        </is>
      </c>
      <c r="C309" s="8" t="inlineStr">
        <is>
          <t>Számítógépes grafika</t>
        </is>
      </c>
      <c r="D309" s="12" t="n">
        <v>4</v>
      </c>
      <c r="E309" s="18" t="n">
        <v>2</v>
      </c>
      <c r="F309" s="8" t="inlineStr">
        <is>
          <t>Kötelezően választható</t>
        </is>
      </c>
      <c r="G309" s="18" t="n">
        <v>2</v>
      </c>
      <c r="H309" s="18" t="inlineStr">
        <is>
          <t>Előadás</t>
        </is>
      </c>
      <c r="I309" s="8" t="inlineStr">
        <is>
          <t>Koll.</t>
        </is>
      </c>
      <c r="J309" s="8" t="inlineStr">
        <is>
          <t>Nyúl László</t>
        </is>
      </c>
      <c r="K309" s="8" t="inlineStr">
        <is>
          <t>Mathematics for Computer Scientists I</t>
        </is>
      </c>
      <c r="L309" s="8" t="inlineStr">
        <is>
          <t>A Számítógépes grafika előadás és gyakorlat egymástól függetlenül felvehető és teljesíthető</t>
        </is>
      </c>
    </row>
    <row r="310">
      <c r="A310" s="17" t="inlineStr">
        <is>
          <t>Képfeld_J</t>
        </is>
      </c>
      <c r="B310" s="17" t="inlineStr">
        <is>
          <t>IN1069LA</t>
        </is>
      </c>
      <c r="C310" s="8" t="inlineStr">
        <is>
          <t>Számítógépes grafika gyakorlat</t>
        </is>
      </c>
      <c r="D310" s="12" t="n">
        <v>4</v>
      </c>
      <c r="E310" s="18" t="n">
        <v>2</v>
      </c>
      <c r="F310" s="8" t="inlineStr">
        <is>
          <t>Kötelezően választható</t>
        </is>
      </c>
      <c r="G310" s="18" t="n">
        <v>1</v>
      </c>
      <c r="H310" s="18" t="inlineStr">
        <is>
          <t>Gyakorlat</t>
        </is>
      </c>
      <c r="I310" s="8" t="inlineStr">
        <is>
          <t>Gy. jegy</t>
        </is>
      </c>
      <c r="J310" s="8" t="inlineStr">
        <is>
          <t>Nyúl László</t>
        </is>
      </c>
      <c r="K310" s="8" t="inlineStr">
        <is>
          <t>Foundations of Programming practice</t>
        </is>
      </c>
      <c r="L310" s="8" t="inlineStr"/>
    </row>
    <row r="311">
      <c r="A311" s="17" t="inlineStr">
        <is>
          <t>Képfeld_J</t>
        </is>
      </c>
      <c r="B311" s="17" t="inlineStr">
        <is>
          <t>IN1135EA</t>
        </is>
      </c>
      <c r="C311" s="8" t="inlineStr">
        <is>
          <t>Mélytanulás</t>
        </is>
      </c>
      <c r="D311" s="12" t="n"/>
      <c r="E311" s="18" t="n">
        <v>2</v>
      </c>
      <c r="F311" s="8" t="inlineStr">
        <is>
          <t>Kötelezően választható</t>
        </is>
      </c>
      <c r="G311" s="18" t="n">
        <v>2</v>
      </c>
      <c r="H311" s="18" t="inlineStr">
        <is>
          <t>Előadás</t>
        </is>
      </c>
      <c r="I311" s="8" t="inlineStr">
        <is>
          <t>Koll.</t>
        </is>
      </c>
      <c r="J311" s="8" t="inlineStr">
        <is>
          <t>Megyeri István</t>
        </is>
      </c>
      <c r="K311" s="8" t="inlineStr">
        <is>
          <t>Mesterséges intelligencia gy</t>
        </is>
      </c>
      <c r="L311" s="8" t="inlineStr"/>
    </row>
    <row r="312">
      <c r="A312" s="17" t="inlineStr">
        <is>
          <t>Képfeld_J</t>
        </is>
      </c>
      <c r="B312" s="17" t="inlineStr">
        <is>
          <t>IN1135LA</t>
        </is>
      </c>
      <c r="C312" s="8" t="inlineStr">
        <is>
          <t>Mélytanulás gy.</t>
        </is>
      </c>
      <c r="D312" s="12" t="n"/>
      <c r="E312" s="18" t="n">
        <v>4</v>
      </c>
      <c r="F312" s="8" t="inlineStr">
        <is>
          <t>Kötelezően választható</t>
        </is>
      </c>
      <c r="G312" s="18" t="n">
        <v>2</v>
      </c>
      <c r="H312" s="18" t="inlineStr">
        <is>
          <t>Gyakorlat</t>
        </is>
      </c>
      <c r="I312" s="8" t="inlineStr">
        <is>
          <t>Gy. jegy</t>
        </is>
      </c>
      <c r="J312" s="8" t="inlineStr">
        <is>
          <t>Megyeri István</t>
        </is>
      </c>
      <c r="K312" s="8" t="inlineStr">
        <is>
          <t>Mesterséges intelligencia gy</t>
        </is>
      </c>
      <c r="L312" s="8" t="inlineStr"/>
    </row>
    <row r="313">
      <c r="A313" s="17" t="inlineStr">
        <is>
          <t>Képfeld_J</t>
        </is>
      </c>
      <c r="B313" s="17" t="inlineStr">
        <is>
          <t>IN1140EA</t>
        </is>
      </c>
      <c r="C313" s="8" t="inlineStr">
        <is>
          <t>Multimédia</t>
        </is>
      </c>
      <c r="D313" s="12" t="n">
        <v>5</v>
      </c>
      <c r="E313" s="18" t="n">
        <v>2</v>
      </c>
      <c r="F313" s="8" t="inlineStr">
        <is>
          <t>Kötelezően választható</t>
        </is>
      </c>
      <c r="G313" s="18" t="n">
        <v>2</v>
      </c>
      <c r="H313" s="18" t="inlineStr">
        <is>
          <t>Előadás</t>
        </is>
      </c>
      <c r="I313" s="8" t="inlineStr">
        <is>
          <t>Koll.</t>
        </is>
      </c>
      <c r="J313" s="8" t="inlineStr">
        <is>
          <t>Nyúl László</t>
        </is>
      </c>
      <c r="K313" s="8" t="inlineStr">
        <is>
          <t>-</t>
        </is>
      </c>
      <c r="L313" s="8" t="inlineStr">
        <is>
          <t>A Multimédia előadás és gyakorlat egymástól függetlenül felvehető és teljesíthető.</t>
        </is>
      </c>
    </row>
    <row r="314">
      <c r="A314" s="17" t="inlineStr">
        <is>
          <t>Képfeld_J</t>
        </is>
      </c>
      <c r="B314" s="17" t="inlineStr">
        <is>
          <t>IN1140LA</t>
        </is>
      </c>
      <c r="C314" s="8" t="inlineStr">
        <is>
          <t>Multimédia gyakorlat</t>
        </is>
      </c>
      <c r="D314" s="12" t="n">
        <v>5</v>
      </c>
      <c r="E314" s="18" t="n">
        <v>2</v>
      </c>
      <c r="F314" s="8" t="inlineStr">
        <is>
          <t>Kötelezően választható</t>
        </is>
      </c>
      <c r="G314" s="18" t="n">
        <v>1</v>
      </c>
      <c r="H314" s="18" t="inlineStr">
        <is>
          <t>Gyakorlat</t>
        </is>
      </c>
      <c r="I314" s="8" t="inlineStr">
        <is>
          <t>Gy. jegy</t>
        </is>
      </c>
      <c r="J314" s="8" t="inlineStr">
        <is>
          <t>Nyúl László</t>
        </is>
      </c>
      <c r="K314" s="8" t="inlineStr">
        <is>
          <t>Programozás alapjai gy</t>
        </is>
      </c>
      <c r="L314" s="8" t="inlineStr"/>
    </row>
    <row r="315">
      <c r="A315" s="17" t="inlineStr">
        <is>
          <t>Képfeld_J</t>
        </is>
      </c>
      <c r="B315" s="17" t="inlineStr">
        <is>
          <t>IN1141EA</t>
        </is>
      </c>
      <c r="C315" s="8" t="inlineStr">
        <is>
          <t>Digitális topológia és matematikai morfológia</t>
        </is>
      </c>
      <c r="D315" s="12" t="n">
        <v>3</v>
      </c>
      <c r="E315" s="18" t="n">
        <v>3</v>
      </c>
      <c r="F315" s="8" t="inlineStr">
        <is>
          <t>Kötelezően választható</t>
        </is>
      </c>
      <c r="G315" s="18" t="n">
        <v>2</v>
      </c>
      <c r="H315" s="18" t="inlineStr">
        <is>
          <t>Előadás</t>
        </is>
      </c>
      <c r="I315" s="8" t="inlineStr">
        <is>
          <t>Koll.</t>
        </is>
      </c>
      <c r="J315" s="8" t="inlineStr">
        <is>
          <t>Palágyi Kálmán</t>
        </is>
      </c>
      <c r="K315" s="8" t="inlineStr">
        <is>
          <t>-</t>
        </is>
      </c>
      <c r="L315" s="8" t="inlineStr"/>
    </row>
    <row r="316">
      <c r="A316" s="17" t="inlineStr">
        <is>
          <t>Képfeld_J</t>
        </is>
      </c>
      <c r="B316" s="17" t="inlineStr">
        <is>
          <t>IN1142EA</t>
        </is>
      </c>
      <c r="C316" s="8" t="inlineStr">
        <is>
          <t>Vázkijelölés a képfeldolgozásban</t>
        </is>
      </c>
      <c r="D316" s="12" t="n">
        <v>4</v>
      </c>
      <c r="E316" s="18" t="n">
        <v>3</v>
      </c>
      <c r="F316" s="8" t="inlineStr">
        <is>
          <t>Kötelezően választható</t>
        </is>
      </c>
      <c r="G316" s="18" t="n">
        <v>2</v>
      </c>
      <c r="H316" s="18" t="inlineStr">
        <is>
          <t>Előadás</t>
        </is>
      </c>
      <c r="I316" s="8" t="inlineStr">
        <is>
          <t>Koll.</t>
        </is>
      </c>
      <c r="J316" s="8" t="inlineStr">
        <is>
          <t>Palágyi Kálmán</t>
        </is>
      </c>
      <c r="K316" s="8" t="inlineStr">
        <is>
          <t>-</t>
        </is>
      </c>
      <c r="L316" s="8" t="inlineStr"/>
    </row>
    <row r="317">
      <c r="A317" s="17" t="inlineStr">
        <is>
          <t>Képfeld_J</t>
        </is>
      </c>
      <c r="B317" s="17" t="inlineStr">
        <is>
          <t>IN1143EA</t>
        </is>
      </c>
      <c r="C317" s="8" t="inlineStr">
        <is>
          <t>Számítógéppel támogatott tervezés</t>
        </is>
      </c>
      <c r="D317" s="12" t="n">
        <v>4</v>
      </c>
      <c r="E317" s="18" t="n">
        <v>3</v>
      </c>
      <c r="F317" s="8" t="inlineStr">
        <is>
          <t>Kötelezően választható</t>
        </is>
      </c>
      <c r="G317" s="18" t="n">
        <v>2</v>
      </c>
      <c r="H317" s="18" t="inlineStr">
        <is>
          <t>Előadás</t>
        </is>
      </c>
      <c r="I317" s="8" t="inlineStr">
        <is>
          <t>Koll.</t>
        </is>
      </c>
      <c r="J317" s="8" t="inlineStr">
        <is>
          <t>Tanács Attila</t>
        </is>
      </c>
      <c r="K317" s="8" t="inlineStr">
        <is>
          <t>-</t>
        </is>
      </c>
      <c r="L317" s="8" t="inlineStr"/>
    </row>
    <row r="318">
      <c r="A318" s="17" t="inlineStr">
        <is>
          <t>Képfeld_J</t>
        </is>
      </c>
      <c r="B318" s="17" t="inlineStr">
        <is>
          <t>IN1144EA</t>
        </is>
      </c>
      <c r="C318" s="8" t="inlineStr">
        <is>
          <t>Mobil képalkotás és alkalmazásai</t>
        </is>
      </c>
      <c r="D318" s="12" t="n">
        <v>5</v>
      </c>
      <c r="E318" s="18" t="n">
        <v>3</v>
      </c>
      <c r="F318" s="8" t="inlineStr">
        <is>
          <t>Kötelezően választható</t>
        </is>
      </c>
      <c r="G318" s="18" t="n">
        <v>2</v>
      </c>
      <c r="H318" s="18" t="inlineStr">
        <is>
          <t>Előadás</t>
        </is>
      </c>
      <c r="I318" s="8" t="inlineStr">
        <is>
          <t>Koll.</t>
        </is>
      </c>
      <c r="J318" s="8" t="inlineStr">
        <is>
          <t>Tanács Attila</t>
        </is>
      </c>
      <c r="K318" s="8" t="inlineStr">
        <is>
          <t>-</t>
        </is>
      </c>
      <c r="L318" s="8" t="inlineStr"/>
    </row>
    <row r="319">
      <c r="A319" s="17" t="inlineStr">
        <is>
          <t>Képfeld_J</t>
        </is>
      </c>
      <c r="B319" s="17" t="inlineStr">
        <is>
          <t>IN1145EA</t>
        </is>
      </c>
      <c r="C319" s="8" t="inlineStr">
        <is>
          <t>Image Processing Software Tools</t>
        </is>
      </c>
      <c r="D319" s="12" t="n">
        <v>4</v>
      </c>
      <c r="E319" s="18" t="n">
        <v>3</v>
      </c>
      <c r="F319" s="8" t="inlineStr">
        <is>
          <t>Kötelezően választható</t>
        </is>
      </c>
      <c r="G319" s="18" t="n">
        <v>2</v>
      </c>
      <c r="H319" s="18" t="inlineStr">
        <is>
          <t>Előadás</t>
        </is>
      </c>
      <c r="I319" s="8" t="inlineStr">
        <is>
          <t>Koll.</t>
        </is>
      </c>
      <c r="J319" s="8" t="inlineStr">
        <is>
          <t>Tanács Attila</t>
        </is>
      </c>
      <c r="K319" s="8" t="inlineStr">
        <is>
          <t>Foundations of Programming practice</t>
        </is>
      </c>
      <c r="L319" s="8" t="inlineStr"/>
    </row>
    <row r="320">
      <c r="A320" s="17" t="inlineStr">
        <is>
          <t>Képfeld_J</t>
        </is>
      </c>
      <c r="B320" s="17" t="inlineStr">
        <is>
          <t>IN1146EA</t>
        </is>
      </c>
      <c r="C320" s="8" t="inlineStr">
        <is>
          <t>Térinformatika</t>
        </is>
      </c>
      <c r="D320" s="12" t="n">
        <v>5</v>
      </c>
      <c r="E320" s="18" t="n">
        <v>2</v>
      </c>
      <c r="F320" s="8" t="inlineStr">
        <is>
          <t>Kötelezően választható</t>
        </is>
      </c>
      <c r="G320" s="18" t="n">
        <v>2</v>
      </c>
      <c r="H320" s="18" t="inlineStr">
        <is>
          <t>Előadás</t>
        </is>
      </c>
      <c r="I320" s="8" t="inlineStr">
        <is>
          <t>Koll.</t>
        </is>
      </c>
      <c r="J320" s="8" t="inlineStr">
        <is>
          <t>Kardos Péter</t>
        </is>
      </c>
      <c r="K320" s="8" t="inlineStr">
        <is>
          <t>Adatbázisok</t>
        </is>
      </c>
      <c r="L320" s="8" t="inlineStr"/>
    </row>
    <row r="321">
      <c r="A321" s="17" t="inlineStr">
        <is>
          <t>Képfeld_J</t>
        </is>
      </c>
      <c r="B321" s="17" t="inlineStr">
        <is>
          <t>IN1146LA</t>
        </is>
      </c>
      <c r="C321" s="8" t="inlineStr">
        <is>
          <t>Térinformatika gy.</t>
        </is>
      </c>
      <c r="D321" s="12" t="n">
        <v>5</v>
      </c>
      <c r="E321" s="18" t="n">
        <v>2</v>
      </c>
      <c r="F321" s="8" t="inlineStr">
        <is>
          <t>Kötelezően választható</t>
        </is>
      </c>
      <c r="G321" s="18" t="n">
        <v>1</v>
      </c>
      <c r="H321" s="18" t="inlineStr">
        <is>
          <t>Gyakorlat</t>
        </is>
      </c>
      <c r="I321" s="8" t="inlineStr">
        <is>
          <t>Gy. jegy</t>
        </is>
      </c>
      <c r="J321" s="8" t="inlineStr">
        <is>
          <t>Kardos Péter</t>
        </is>
      </c>
      <c r="K321" s="8" t="inlineStr">
        <is>
          <t>Adatbázisok</t>
        </is>
      </c>
      <c r="L321" s="8" t="inlineStr"/>
    </row>
    <row r="322">
      <c r="A322" s="17" t="inlineStr">
        <is>
          <t>Képfeld_J</t>
        </is>
      </c>
      <c r="B322" s="17" t="inlineStr">
        <is>
          <t>IN1147EA</t>
        </is>
      </c>
      <c r="C322" s="8" t="inlineStr">
        <is>
          <t>Konvolúciós neurális hálók a képfeldolgozásban</t>
        </is>
      </c>
      <c r="D322" s="12" t="n">
        <v>5</v>
      </c>
      <c r="E322" s="18" t="n">
        <v>3</v>
      </c>
      <c r="F322" s="8" t="inlineStr">
        <is>
          <t>Kötelezően választható</t>
        </is>
      </c>
      <c r="G322" s="18" t="n">
        <v>2</v>
      </c>
      <c r="H322" s="18" t="inlineStr">
        <is>
          <t>Előadás</t>
        </is>
      </c>
      <c r="I322" s="8" t="inlineStr">
        <is>
          <t>Koll.</t>
        </is>
      </c>
      <c r="J322" s="8" t="inlineStr">
        <is>
          <t>Kató Zoltán</t>
        </is>
      </c>
      <c r="K322" s="8" t="inlineStr">
        <is>
          <t>-</t>
        </is>
      </c>
      <c r="L322" s="8" t="inlineStr"/>
    </row>
    <row r="323">
      <c r="A323" s="17" t="inlineStr">
        <is>
          <t>Képfeld_J</t>
        </is>
      </c>
      <c r="B323" s="17" t="inlineStr">
        <is>
          <t>IN1148EA</t>
        </is>
      </c>
      <c r="C323" s="8" t="inlineStr">
        <is>
          <t>Igazságügyi képelemzés</t>
        </is>
      </c>
      <c r="D323" s="12" t="n">
        <v>3</v>
      </c>
      <c r="E323" s="18" t="n">
        <v>3</v>
      </c>
      <c r="F323" s="8" t="inlineStr">
        <is>
          <t>Kötelezően választható</t>
        </is>
      </c>
      <c r="G323" s="18" t="n">
        <v>2</v>
      </c>
      <c r="H323" s="18" t="inlineStr">
        <is>
          <t>Előadás</t>
        </is>
      </c>
      <c r="I323" s="8" t="inlineStr">
        <is>
          <t>Koll.</t>
        </is>
      </c>
      <c r="J323" s="8" t="inlineStr">
        <is>
          <t>Németh Gábor</t>
        </is>
      </c>
      <c r="K323" s="8" t="inlineStr">
        <is>
          <t xml:space="preserve">Programozás alapjai; Matematika informatikusoknak I.; Matematika informatikusoknak II.; Matematika informatikusoknak III.; </t>
        </is>
      </c>
      <c r="L323" s="8" t="inlineStr"/>
    </row>
    <row r="324">
      <c r="A324" s="17" t="inlineStr">
        <is>
          <t>Képfeld_J</t>
        </is>
      </c>
      <c r="B324" s="17" t="inlineStr">
        <is>
          <t>IN1149EA</t>
        </is>
      </c>
      <c r="C324" s="8" t="inlineStr">
        <is>
          <t>Medical Image Analysis</t>
        </is>
      </c>
      <c r="D324" s="12" t="n">
        <v>3</v>
      </c>
      <c r="E324" s="18" t="n">
        <v>3</v>
      </c>
      <c r="F324" s="8" t="inlineStr">
        <is>
          <t>Kötelezően választható</t>
        </is>
      </c>
      <c r="G324" s="18" t="n">
        <v>2</v>
      </c>
      <c r="H324" s="18" t="inlineStr">
        <is>
          <t>Előadás</t>
        </is>
      </c>
      <c r="I324" s="8" t="inlineStr">
        <is>
          <t>Koll.</t>
        </is>
      </c>
      <c r="J324" s="8" t="inlineStr">
        <is>
          <t>Nagy Antal</t>
        </is>
      </c>
      <c r="K324" s="8" t="inlineStr">
        <is>
          <t>Foundations of Programming practice</t>
        </is>
      </c>
      <c r="L324" s="8" t="inlineStr"/>
    </row>
    <row r="325">
      <c r="A325" s="17" t="inlineStr">
        <is>
          <t>Képfeld_J</t>
        </is>
      </c>
      <c r="B325" s="17" t="inlineStr">
        <is>
          <t>IN1150LA</t>
        </is>
      </c>
      <c r="C325" s="8" t="inlineStr">
        <is>
          <t>Validált képfeldolgozó ismeretek</t>
        </is>
      </c>
      <c r="D325" s="12" t="n"/>
      <c r="E325" s="18" t="n">
        <v>2</v>
      </c>
      <c r="F325" s="8" t="inlineStr">
        <is>
          <t>Kötelezően választható</t>
        </is>
      </c>
      <c r="G325" s="18" t="n">
        <v>0</v>
      </c>
      <c r="H325" s="18" t="inlineStr">
        <is>
          <t>Gyakorlat</t>
        </is>
      </c>
      <c r="I325" s="8" t="inlineStr">
        <is>
          <t>Gy. jegy</t>
        </is>
      </c>
      <c r="J325" s="8" t="inlineStr">
        <is>
          <t>Nyúl László</t>
        </is>
      </c>
      <c r="K325" s="8" t="inlineStr">
        <is>
          <t>-</t>
        </is>
      </c>
      <c r="L325" s="8" t="inlineStr"/>
    </row>
    <row r="326">
      <c r="A326" s="23" t="inlineStr">
        <is>
          <t>SZAKM</t>
        </is>
      </c>
      <c r="B326" s="23" t="inlineStr">
        <is>
          <t>Képfeld_V</t>
        </is>
      </c>
      <c r="C326" s="24" t="inlineStr">
        <is>
          <t>Választható specializációs tárgyak</t>
        </is>
      </c>
      <c r="D326" s="25" t="n"/>
      <c r="E326" s="23" t="n"/>
      <c r="F326" s="26" t="inlineStr">
        <is>
          <t>Kötelezően választható</t>
        </is>
      </c>
      <c r="G326" s="25" t="n"/>
      <c r="H326" s="25" t="n"/>
      <c r="I326" s="25" t="n"/>
      <c r="J326" s="25" t="n"/>
      <c r="K326" s="25" t="n"/>
      <c r="L326" s="25" t="n"/>
    </row>
    <row r="327">
      <c r="A327" s="17" t="inlineStr">
        <is>
          <t>Képfeld_V</t>
        </is>
      </c>
      <c r="B327" s="17" t="inlineStr">
        <is>
          <t>IN1032EA</t>
        </is>
      </c>
      <c r="C327" s="8" t="inlineStr">
        <is>
          <t>Fejlett algoritmusok és adatszerkezetek</t>
        </is>
      </c>
      <c r="D327" s="12" t="n"/>
      <c r="E327" s="18" t="n">
        <v>2</v>
      </c>
      <c r="F327" s="8" t="inlineStr">
        <is>
          <t>Kötelezően választható</t>
        </is>
      </c>
      <c r="G327" s="18" t="n">
        <v>2</v>
      </c>
      <c r="H327" s="18" t="inlineStr">
        <is>
          <t>Előadás</t>
        </is>
      </c>
      <c r="I327" s="8" t="inlineStr">
        <is>
          <t>Koll.</t>
        </is>
      </c>
      <c r="J327" s="8" t="inlineStr">
        <is>
          <t>Békési József</t>
        </is>
      </c>
      <c r="K327" s="8" t="inlineStr">
        <is>
          <t>Algoritmusok és adatszerkezetek</t>
        </is>
      </c>
      <c r="L327" s="8" t="inlineStr"/>
    </row>
    <row r="328">
      <c r="A328" s="17" t="inlineStr">
        <is>
          <t>Képfeld_V</t>
        </is>
      </c>
      <c r="B328" s="17" t="inlineStr">
        <is>
          <t>IN1032LA</t>
        </is>
      </c>
      <c r="C328" s="8" t="inlineStr">
        <is>
          <t>Fejlett algoritmusok és adatszerkezetek gy.</t>
        </is>
      </c>
      <c r="D328" s="12" t="n"/>
      <c r="E328" s="18" t="n">
        <v>2</v>
      </c>
      <c r="F328" s="8" t="inlineStr">
        <is>
          <t>Kötelezően választható</t>
        </is>
      </c>
      <c r="G328" s="18" t="n">
        <v>1</v>
      </c>
      <c r="H328" s="18" t="inlineStr">
        <is>
          <t>Gyakorlat</t>
        </is>
      </c>
      <c r="I328" s="8" t="inlineStr">
        <is>
          <t>Gy. jegy</t>
        </is>
      </c>
      <c r="J328" s="8" t="inlineStr">
        <is>
          <t>Békési József</t>
        </is>
      </c>
      <c r="K328" s="8" t="inlineStr">
        <is>
          <t>Algoritmusok és adatszerkezetek</t>
        </is>
      </c>
      <c r="L328" s="8" t="inlineStr"/>
    </row>
    <row r="329">
      <c r="A329" s="17" t="inlineStr">
        <is>
          <t>Képfeld_V</t>
        </is>
      </c>
      <c r="B329" s="17" t="inlineStr">
        <is>
          <t>IN1034LA</t>
        </is>
      </c>
      <c r="C329" s="8" t="inlineStr">
        <is>
          <t>Validalt mesterséges intelligencia ismeretek</t>
        </is>
      </c>
      <c r="D329" s="12" t="n"/>
      <c r="E329" s="18" t="n">
        <v>4</v>
      </c>
      <c r="F329" s="8" t="inlineStr">
        <is>
          <t>Kötelezően választható</t>
        </is>
      </c>
      <c r="G329" s="18" t="n">
        <v>0</v>
      </c>
      <c r="H329" s="18" t="inlineStr">
        <is>
          <t>Gyakorlat</t>
        </is>
      </c>
      <c r="I329" s="8" t="inlineStr">
        <is>
          <t>Gy. jegy</t>
        </is>
      </c>
      <c r="J329" s="8" t="inlineStr">
        <is>
          <t>Farkas Richárd</t>
        </is>
      </c>
      <c r="K329" s="8" t="inlineStr">
        <is>
          <t>Artificial intelligence</t>
        </is>
      </c>
      <c r="L329" s="8" t="inlineStr"/>
    </row>
    <row r="330">
      <c r="A330" s="17" t="inlineStr">
        <is>
          <t>Képfeld_V</t>
        </is>
      </c>
      <c r="B330" s="17" t="inlineStr">
        <is>
          <t>IN1151EA</t>
        </is>
      </c>
      <c r="C330" s="8" t="inlineStr">
        <is>
          <t>Adatbázis alapú rendszerek</t>
        </is>
      </c>
      <c r="D330" s="12" t="n">
        <v>3</v>
      </c>
      <c r="E330" s="18" t="n">
        <v>2</v>
      </c>
      <c r="F330" s="8" t="inlineStr">
        <is>
          <t>Kötelezően választható</t>
        </is>
      </c>
      <c r="G330" s="18" t="n">
        <v>2</v>
      </c>
      <c r="H330" s="18" t="inlineStr">
        <is>
          <t>Előadás</t>
        </is>
      </c>
      <c r="I330" s="8" t="inlineStr">
        <is>
          <t>Koll.</t>
        </is>
      </c>
      <c r="J330" s="8" t="inlineStr">
        <is>
          <t>Balázs Péter</t>
        </is>
      </c>
      <c r="K330" s="8" t="inlineStr">
        <is>
          <t>Adatbázisok</t>
        </is>
      </c>
      <c r="L330" s="8" t="inlineStr"/>
    </row>
    <row r="331">
      <c r="A331" s="17" t="inlineStr">
        <is>
          <t>Képfeld_V</t>
        </is>
      </c>
      <c r="B331" s="17" t="inlineStr">
        <is>
          <t>IN1151LA</t>
        </is>
      </c>
      <c r="C331" s="8" t="inlineStr">
        <is>
          <t>Adatbázis alapú rendszerek gy.</t>
        </is>
      </c>
      <c r="D331" s="12" t="n">
        <v>3</v>
      </c>
      <c r="E331" s="18" t="n">
        <v>2</v>
      </c>
      <c r="F331" s="8" t="inlineStr">
        <is>
          <t>Kötelezően választható</t>
        </is>
      </c>
      <c r="G331" s="18" t="n">
        <v>1</v>
      </c>
      <c r="H331" s="18" t="inlineStr">
        <is>
          <t>Gyakorlat</t>
        </is>
      </c>
      <c r="I331" s="8" t="inlineStr">
        <is>
          <t>Gy. jegy</t>
        </is>
      </c>
      <c r="J331" s="8" t="inlineStr">
        <is>
          <t>Balázs Péter</t>
        </is>
      </c>
      <c r="K331" s="8" t="inlineStr">
        <is>
          <t>Adatbázisok</t>
        </is>
      </c>
      <c r="L331" s="8" t="inlineStr"/>
    </row>
    <row r="332">
      <c r="A332" s="19" t="inlineStr">
        <is>
          <t>SZAKM</t>
        </is>
      </c>
      <c r="B332" s="19" t="inlineStr">
        <is>
          <t>Gazd-PTI</t>
        </is>
      </c>
      <c r="C332" s="20" t="inlineStr">
        <is>
          <t>Adattudomány specializáció</t>
        </is>
      </c>
      <c r="D332" s="21" t="n"/>
      <c r="E332" s="19" t="n">
        <v>36</v>
      </c>
      <c r="F332" s="22" t="inlineStr">
        <is>
          <t>Kötelezően választható</t>
        </is>
      </c>
      <c r="G332" s="21" t="n"/>
      <c r="H332" s="21" t="n"/>
      <c r="I332" s="21" t="n"/>
      <c r="J332" s="21" t="n"/>
      <c r="K332" s="21" t="n"/>
      <c r="L332" s="21" t="n"/>
    </row>
    <row r="333">
      <c r="A333" s="23" t="inlineStr">
        <is>
          <t>SZAKM</t>
        </is>
      </c>
      <c r="B333" s="23" t="inlineStr">
        <is>
          <t>Gazd-PTI_KÖT</t>
        </is>
      </c>
      <c r="C333" s="24" t="inlineStr">
        <is>
          <t>Kötelező specializációs tárgyak</t>
        </is>
      </c>
      <c r="D333" s="25" t="n"/>
      <c r="E333" s="23" t="n"/>
      <c r="F333" s="26" t="inlineStr">
        <is>
          <t>Kötelező</t>
        </is>
      </c>
      <c r="G333" s="25" t="n"/>
      <c r="H333" s="25" t="n"/>
      <c r="I333" s="25" t="n"/>
      <c r="J333" s="25" t="n"/>
      <c r="K333" s="25" t="n"/>
      <c r="L333" s="25" t="n"/>
    </row>
    <row r="334">
      <c r="A334" s="17" t="inlineStr">
        <is>
          <t>Gazd-PTI_KÖT</t>
        </is>
      </c>
      <c r="B334" s="17" t="inlineStr">
        <is>
          <t>IN1033EA</t>
        </is>
      </c>
      <c r="C334" s="8" t="inlineStr">
        <is>
          <t>Gazdasági informatika</t>
        </is>
      </c>
      <c r="D334" s="12" t="n"/>
      <c r="E334" s="18" t="n">
        <v>1</v>
      </c>
      <c r="F334" s="8" t="inlineStr">
        <is>
          <t>Kötelező</t>
        </is>
      </c>
      <c r="G334" s="18" t="n">
        <v>1</v>
      </c>
      <c r="H334" s="18" t="inlineStr">
        <is>
          <t>Előadás</t>
        </is>
      </c>
      <c r="I334" s="8" t="inlineStr">
        <is>
          <t>Koll.</t>
        </is>
      </c>
      <c r="J334" s="8" t="inlineStr">
        <is>
          <t>Bánhelyi Balázs</t>
        </is>
      </c>
      <c r="K334" s="8" t="inlineStr">
        <is>
          <t>-</t>
        </is>
      </c>
      <c r="L334" s="8" t="inlineStr"/>
    </row>
    <row r="335">
      <c r="A335" s="17" t="inlineStr">
        <is>
          <t>Gazd-PTI_KÖT</t>
        </is>
      </c>
      <c r="B335" s="17" t="inlineStr">
        <is>
          <t>IN1033GA</t>
        </is>
      </c>
      <c r="C335" s="8" t="inlineStr">
        <is>
          <t>Gazdasági informatika gy.</t>
        </is>
      </c>
      <c r="D335" s="12" t="n"/>
      <c r="E335" s="18" t="n">
        <v>3</v>
      </c>
      <c r="F335" s="8" t="inlineStr">
        <is>
          <t>Kötelező</t>
        </is>
      </c>
      <c r="G335" s="18" t="n">
        <v>2</v>
      </c>
      <c r="H335" s="18" t="inlineStr">
        <is>
          <t>Gyakorlat</t>
        </is>
      </c>
      <c r="I335" s="8" t="inlineStr">
        <is>
          <t>Gy. jegy</t>
        </is>
      </c>
      <c r="J335" s="8" t="inlineStr">
        <is>
          <t>Bánhelyi Balázs</t>
        </is>
      </c>
      <c r="K335" s="8" t="inlineStr">
        <is>
          <t>-</t>
        </is>
      </c>
      <c r="L335" s="8" t="inlineStr"/>
    </row>
    <row r="336">
      <c r="A336" s="17" t="inlineStr">
        <is>
          <t>Gazd-PTI_KÖT</t>
        </is>
      </c>
      <c r="B336" s="17" t="inlineStr">
        <is>
          <t>IN1062EA</t>
        </is>
      </c>
      <c r="C336" s="8" t="inlineStr">
        <is>
          <t>Fejlett Optimalizálási Módszerek</t>
        </is>
      </c>
      <c r="D336" s="12" t="n"/>
      <c r="E336" s="18" t="n">
        <v>1</v>
      </c>
      <c r="F336" s="8" t="inlineStr">
        <is>
          <t>Kötelező</t>
        </is>
      </c>
      <c r="G336" s="18" t="n">
        <v>1</v>
      </c>
      <c r="H336" s="18" t="inlineStr">
        <is>
          <t>Előadás</t>
        </is>
      </c>
      <c r="I336" s="8" t="inlineStr">
        <is>
          <t>Koll.</t>
        </is>
      </c>
      <c r="J336" s="8" t="inlineStr">
        <is>
          <t>Gazdag-Tóth Boglárka</t>
        </is>
      </c>
      <c r="K336" s="8" t="inlineStr">
        <is>
          <t>Optimalizálási algoritmusok</t>
        </is>
      </c>
      <c r="L336" s="8" t="inlineStr"/>
    </row>
    <row r="337">
      <c r="A337" s="17" t="inlineStr">
        <is>
          <t>Gazd-PTI_KÖT</t>
        </is>
      </c>
      <c r="B337" s="17" t="inlineStr">
        <is>
          <t>IN1062GA</t>
        </is>
      </c>
      <c r="C337" s="8" t="inlineStr">
        <is>
          <t>Fejlett Optimalizálási Módszerek gy.</t>
        </is>
      </c>
      <c r="D337" s="12" t="n"/>
      <c r="E337" s="18" t="n">
        <v>3</v>
      </c>
      <c r="F337" s="8" t="inlineStr">
        <is>
          <t>Kötelező</t>
        </is>
      </c>
      <c r="G337" s="18" t="n">
        <v>2</v>
      </c>
      <c r="H337" s="18" t="inlineStr">
        <is>
          <t>Gyakorlat</t>
        </is>
      </c>
      <c r="I337" s="8" t="inlineStr">
        <is>
          <t>Gy. jegy</t>
        </is>
      </c>
      <c r="J337" s="8" t="inlineStr">
        <is>
          <t>Gazdag-Tóth Boglárka</t>
        </is>
      </c>
      <c r="K337" s="8" t="inlineStr">
        <is>
          <t>Optimalizálási algoritmusok</t>
        </is>
      </c>
      <c r="L337" s="8" t="inlineStr"/>
    </row>
    <row r="338">
      <c r="A338" s="17" t="inlineStr">
        <is>
          <t>Gazd-PTI_KÖT</t>
        </is>
      </c>
      <c r="B338" s="17" t="inlineStr">
        <is>
          <t>IN1042EA</t>
        </is>
      </c>
      <c r="C338" s="8" t="inlineStr">
        <is>
          <t>Döntési rendszerek</t>
        </is>
      </c>
      <c r="D338" s="12" t="n"/>
      <c r="E338" s="18" t="n">
        <v>1</v>
      </c>
      <c r="F338" s="8" t="inlineStr">
        <is>
          <t>Kötelező</t>
        </is>
      </c>
      <c r="G338" s="18" t="n">
        <v>1</v>
      </c>
      <c r="H338" s="18" t="inlineStr">
        <is>
          <t>Előadás</t>
        </is>
      </c>
      <c r="I338" s="8" t="inlineStr">
        <is>
          <t>Koll.</t>
        </is>
      </c>
      <c r="J338" s="8" t="inlineStr">
        <is>
          <t>Pluhár András</t>
        </is>
      </c>
      <c r="K338" s="8" t="inlineStr">
        <is>
          <t>-</t>
        </is>
      </c>
      <c r="L338" s="8" t="inlineStr"/>
    </row>
    <row r="339">
      <c r="A339" s="17" t="inlineStr">
        <is>
          <t>Gazd-PTI_KÖT</t>
        </is>
      </c>
      <c r="B339" s="17" t="inlineStr">
        <is>
          <t>IN1042SA</t>
        </is>
      </c>
      <c r="C339" s="8" t="inlineStr">
        <is>
          <t>Döntési rendszerek gy.</t>
        </is>
      </c>
      <c r="D339" s="12" t="n"/>
      <c r="E339" s="18" t="n">
        <v>3</v>
      </c>
      <c r="F339" s="8" t="inlineStr">
        <is>
          <t>Kötelező</t>
        </is>
      </c>
      <c r="G339" s="18" t="n">
        <v>2</v>
      </c>
      <c r="H339" s="18" t="inlineStr">
        <is>
          <t>Gyakorlat</t>
        </is>
      </c>
      <c r="I339" s="8" t="inlineStr">
        <is>
          <t>Gy. jegy</t>
        </is>
      </c>
      <c r="J339" s="8" t="inlineStr">
        <is>
          <t>Pluhár András</t>
        </is>
      </c>
      <c r="K339" s="8" t="inlineStr">
        <is>
          <t>-</t>
        </is>
      </c>
      <c r="L339" s="8" t="inlineStr"/>
    </row>
    <row r="340">
      <c r="A340" s="17" t="inlineStr">
        <is>
          <t>Gazd-PTI_KÖT</t>
        </is>
      </c>
      <c r="B340" s="17" t="inlineStr">
        <is>
          <t>IN1082LA</t>
        </is>
      </c>
      <c r="C340" s="8" t="inlineStr">
        <is>
          <t>Projektmunka II</t>
        </is>
      </c>
      <c r="D340" s="12" t="n">
        <v>4</v>
      </c>
      <c r="E340" s="18" t="n">
        <v>5</v>
      </c>
      <c r="F340" s="8" t="inlineStr">
        <is>
          <t>Kötelező</t>
        </is>
      </c>
      <c r="G340" s="18" t="n">
        <v>2</v>
      </c>
      <c r="H340" s="18" t="inlineStr">
        <is>
          <t>Gyakorlat</t>
        </is>
      </c>
      <c r="I340" s="8" t="inlineStr">
        <is>
          <t>Gy. jegy</t>
        </is>
      </c>
      <c r="J340" s="8" t="inlineStr">
        <is>
          <t>Beszédes Árpád</t>
        </is>
      </c>
      <c r="K340" s="8" t="inlineStr">
        <is>
          <t>Project Work I, Databases, prior completion or concurrent enrollment in the Software Architectures practice</t>
        </is>
      </c>
      <c r="L340" s="8" t="inlineStr"/>
    </row>
    <row r="341">
      <c r="A341" s="17" t="inlineStr">
        <is>
          <t>Gazd-PTI_KÖT</t>
        </is>
      </c>
      <c r="B341" s="17" t="inlineStr">
        <is>
          <t>IN1137LA</t>
        </is>
      </c>
      <c r="C341" s="8" t="inlineStr">
        <is>
          <t>Adattudomány</t>
        </is>
      </c>
      <c r="D341" s="12" t="n"/>
      <c r="E341" s="18" t="n">
        <v>6</v>
      </c>
      <c r="F341" s="8" t="inlineStr">
        <is>
          <t>Kötelező</t>
        </is>
      </c>
      <c r="G341" s="18" t="n">
        <v>4</v>
      </c>
      <c r="H341" s="18" t="inlineStr">
        <is>
          <t>Gyakorlat</t>
        </is>
      </c>
      <c r="I341" s="8" t="inlineStr">
        <is>
          <t>Gy. jegy</t>
        </is>
      </c>
      <c r="J341" s="8" t="inlineStr">
        <is>
          <t>Kőrösi Gábor</t>
        </is>
      </c>
      <c r="K341" s="8" t="inlineStr">
        <is>
          <t>Számítógépes adatelemzés VAGY Mérés és adatelemzés</t>
        </is>
      </c>
      <c r="L341" s="8" t="inlineStr"/>
    </row>
    <row r="342">
      <c r="A342" s="23" t="inlineStr">
        <is>
          <t>SZAKM</t>
        </is>
      </c>
      <c r="B342" s="23" t="inlineStr">
        <is>
          <t>Gazd-PTI_J</t>
        </is>
      </c>
      <c r="C342" s="24" t="inlineStr">
        <is>
          <t>Javasolt specializációs tárgyak</t>
        </is>
      </c>
      <c r="D342" s="25" t="n"/>
      <c r="E342" s="23" t="n"/>
      <c r="F342" s="26" t="inlineStr">
        <is>
          <t>Kötelező</t>
        </is>
      </c>
      <c r="G342" s="25" t="n"/>
      <c r="H342" s="25" t="n"/>
      <c r="I342" s="25" t="n"/>
      <c r="J342" s="25" t="n"/>
      <c r="K342" s="25" t="n"/>
      <c r="L342" s="25" t="n"/>
    </row>
    <row r="343">
      <c r="A343" s="17" t="inlineStr">
        <is>
          <t>Gazd-PTI_J</t>
        </is>
      </c>
      <c r="B343" s="17" t="inlineStr">
        <is>
          <t>IN1156LA</t>
        </is>
      </c>
      <c r="C343" s="8" t="inlineStr">
        <is>
          <t>Optimalizálási Modellek</t>
        </is>
      </c>
      <c r="D343" s="12" t="n"/>
      <c r="E343" s="18" t="n">
        <v>3</v>
      </c>
      <c r="F343" s="8" t="inlineStr">
        <is>
          <t>Kötelezően választható</t>
        </is>
      </c>
      <c r="G343" s="18" t="n">
        <v>2</v>
      </c>
      <c r="H343" s="18" t="inlineStr">
        <is>
          <t>Gyakorlat</t>
        </is>
      </c>
      <c r="I343" s="8" t="inlineStr">
        <is>
          <t>Gy. jegy</t>
        </is>
      </c>
      <c r="J343" s="8" t="inlineStr">
        <is>
          <t>Gazdag-Tóth Boglárka</t>
        </is>
      </c>
      <c r="K343" s="8" t="inlineStr">
        <is>
          <t>Optimalizálási Algoritmusok</t>
        </is>
      </c>
      <c r="L343" s="8" t="inlineStr"/>
    </row>
    <row r="344">
      <c r="A344" s="23" t="inlineStr">
        <is>
          <t>SZAKM</t>
        </is>
      </c>
      <c r="B344" s="23" t="inlineStr">
        <is>
          <t>Gazd-PTI_V</t>
        </is>
      </c>
      <c r="C344" s="24" t="inlineStr">
        <is>
          <t>Választható specializációs tárgyak</t>
        </is>
      </c>
      <c r="D344" s="25" t="n"/>
      <c r="E344" s="23" t="n"/>
      <c r="F344" s="26" t="inlineStr">
        <is>
          <t>Kötelezően választható</t>
        </is>
      </c>
      <c r="G344" s="25" t="n"/>
      <c r="H344" s="25" t="n"/>
      <c r="I344" s="25" t="n"/>
      <c r="J344" s="25" t="n"/>
      <c r="K344" s="25" t="n"/>
      <c r="L344" s="25" t="n"/>
    </row>
    <row r="345">
      <c r="A345" s="17" t="inlineStr">
        <is>
          <t>Gazd-PTI_V</t>
        </is>
      </c>
      <c r="B345" s="17" t="inlineStr">
        <is>
          <t>IN1136LA</t>
        </is>
      </c>
      <c r="C345" s="8" t="inlineStr">
        <is>
          <t>Nyelvtechnológia</t>
        </is>
      </c>
      <c r="D345" s="12" t="n"/>
      <c r="E345" s="18" t="n">
        <v>6</v>
      </c>
      <c r="F345" s="8" t="inlineStr">
        <is>
          <t>Kötelezően választható</t>
        </is>
      </c>
      <c r="G345" s="18" t="n">
        <v>4</v>
      </c>
      <c r="H345" s="18" t="inlineStr">
        <is>
          <t>Gyakorlat</t>
        </is>
      </c>
      <c r="I345" s="8" t="inlineStr">
        <is>
          <t>Gy. jegy</t>
        </is>
      </c>
      <c r="J345" s="8" t="inlineStr">
        <is>
          <t>Szántó Zsolt</t>
        </is>
      </c>
      <c r="K345" s="8" t="inlineStr">
        <is>
          <t>Mesterséges intelligencia gy</t>
        </is>
      </c>
      <c r="L345" s="8" t="inlineStr"/>
    </row>
    <row r="346">
      <c r="A346" s="17" t="inlineStr">
        <is>
          <t>Gazd-PTI_V</t>
        </is>
      </c>
      <c r="B346" s="17" t="inlineStr">
        <is>
          <t>IN1138LA</t>
        </is>
      </c>
      <c r="C346" s="8" t="inlineStr">
        <is>
          <t>Számítógépes beszédelemzés</t>
        </is>
      </c>
      <c r="D346" s="12" t="n"/>
      <c r="E346" s="18" t="n">
        <v>4</v>
      </c>
      <c r="F346" s="8" t="inlineStr">
        <is>
          <t>Kötelezően választható</t>
        </is>
      </c>
      <c r="G346" s="18" t="n">
        <v>2</v>
      </c>
      <c r="H346" s="18" t="inlineStr">
        <is>
          <t>Gyakorlat</t>
        </is>
      </c>
      <c r="I346" s="8" t="inlineStr">
        <is>
          <t>Gy. jegy</t>
        </is>
      </c>
      <c r="J346" s="8" t="inlineStr">
        <is>
          <t>Gosztolya Gábor</t>
        </is>
      </c>
      <c r="K346" s="8" t="inlineStr">
        <is>
          <t>Mesterséges intelligencia gy</t>
        </is>
      </c>
      <c r="L346" s="8" t="inlineStr"/>
    </row>
    <row r="347">
      <c r="A347" s="17" t="inlineStr">
        <is>
          <t>Gazd-PTI_V</t>
        </is>
      </c>
      <c r="B347" s="17" t="inlineStr">
        <is>
          <t>IN1032EA</t>
        </is>
      </c>
      <c r="C347" s="8" t="inlineStr">
        <is>
          <t>Fejlett algoritmusok és adatszerkezetek</t>
        </is>
      </c>
      <c r="D347" s="12" t="n"/>
      <c r="E347" s="18" t="n">
        <v>2</v>
      </c>
      <c r="F347" s="8" t="inlineStr">
        <is>
          <t>Kötelezően választható</t>
        </is>
      </c>
      <c r="G347" s="18" t="n">
        <v>2</v>
      </c>
      <c r="H347" s="18" t="inlineStr">
        <is>
          <t>Előadás</t>
        </is>
      </c>
      <c r="I347" s="8" t="inlineStr">
        <is>
          <t>Koll.</t>
        </is>
      </c>
      <c r="J347" s="8" t="inlineStr">
        <is>
          <t>Békési József</t>
        </is>
      </c>
      <c r="K347" s="8" t="inlineStr">
        <is>
          <t>Algoritmusok és adatszerkezetek</t>
        </is>
      </c>
      <c r="L347" s="8" t="inlineStr"/>
    </row>
    <row r="348">
      <c r="A348" s="17" t="inlineStr">
        <is>
          <t>Gazd-PTI_V</t>
        </is>
      </c>
      <c r="B348" s="17" t="inlineStr">
        <is>
          <t>IN1032LA</t>
        </is>
      </c>
      <c r="C348" s="8" t="inlineStr">
        <is>
          <t>Fejlett algoritmusok és adatszerkezetek gy.</t>
        </is>
      </c>
      <c r="D348" s="12" t="n"/>
      <c r="E348" s="18" t="n">
        <v>2</v>
      </c>
      <c r="F348" s="8" t="inlineStr">
        <is>
          <t>Kötelezően választható</t>
        </is>
      </c>
      <c r="G348" s="18" t="n">
        <v>1</v>
      </c>
      <c r="H348" s="18" t="inlineStr">
        <is>
          <t>Gyakorlat</t>
        </is>
      </c>
      <c r="I348" s="8" t="inlineStr">
        <is>
          <t>Gy. jegy</t>
        </is>
      </c>
      <c r="J348" s="8" t="inlineStr">
        <is>
          <t>Békési József</t>
        </is>
      </c>
      <c r="K348" s="8" t="inlineStr">
        <is>
          <t>Algoritmusok és adatszerkezetek</t>
        </is>
      </c>
      <c r="L348" s="8" t="inlineStr"/>
    </row>
    <row r="349">
      <c r="A349" s="17" t="inlineStr">
        <is>
          <t>Gazd-PTI_V</t>
        </is>
      </c>
      <c r="B349" s="17" t="inlineStr">
        <is>
          <t>IN1034LA</t>
        </is>
      </c>
      <c r="C349" s="8" t="inlineStr">
        <is>
          <t>Validalt mesterséges intelligencia ismeretek</t>
        </is>
      </c>
      <c r="D349" s="12" t="n"/>
      <c r="E349" s="18" t="n">
        <v>4</v>
      </c>
      <c r="F349" s="8" t="inlineStr">
        <is>
          <t>Kötelezően választható</t>
        </is>
      </c>
      <c r="G349" s="18" t="n">
        <v>0</v>
      </c>
      <c r="H349" s="18" t="inlineStr">
        <is>
          <t>Gyakorlat</t>
        </is>
      </c>
      <c r="I349" s="8" t="inlineStr">
        <is>
          <t>Gy. jegy</t>
        </is>
      </c>
      <c r="J349" s="8" t="inlineStr">
        <is>
          <t>Farkas Richárd</t>
        </is>
      </c>
      <c r="K349" s="8" t="inlineStr">
        <is>
          <t>Artificial intelligence</t>
        </is>
      </c>
      <c r="L349" s="8" t="inlineStr"/>
    </row>
    <row r="350">
      <c r="A350" s="19" t="inlineStr">
        <is>
          <t>SZAKM</t>
        </is>
      </c>
      <c r="B350" s="19" t="inlineStr">
        <is>
          <t>Automotive</t>
        </is>
      </c>
      <c r="C350" s="20" t="inlineStr">
        <is>
          <t>Járműipari specializáció</t>
        </is>
      </c>
      <c r="D350" s="21" t="n"/>
      <c r="E350" s="19" t="n">
        <v>36</v>
      </c>
      <c r="F350" s="22" t="inlineStr">
        <is>
          <t>Kötelezően választható</t>
        </is>
      </c>
      <c r="G350" s="21" t="n"/>
      <c r="H350" s="21" t="n"/>
      <c r="I350" s="21" t="n"/>
      <c r="J350" s="21" t="n"/>
      <c r="K350" s="21" t="n"/>
      <c r="L350" s="21" t="n"/>
    </row>
    <row r="351">
      <c r="A351" s="23" t="inlineStr">
        <is>
          <t>SZAKM</t>
        </is>
      </c>
      <c r="B351" s="23" t="inlineStr">
        <is>
          <t>Automotive_KÖT</t>
        </is>
      </c>
      <c r="C351" s="24" t="inlineStr">
        <is>
          <t>Kötelező specializációs tárgyak</t>
        </is>
      </c>
      <c r="D351" s="25" t="n"/>
      <c r="E351" s="23" t="n"/>
      <c r="F351" s="26" t="inlineStr">
        <is>
          <t>Kötelező</t>
        </is>
      </c>
      <c r="G351" s="25" t="n"/>
      <c r="H351" s="25" t="n"/>
      <c r="I351" s="25" t="n"/>
      <c r="J351" s="25" t="n"/>
      <c r="K351" s="25" t="n"/>
      <c r="L351" s="25" t="n"/>
    </row>
    <row r="352">
      <c r="A352" s="17" t="inlineStr">
        <is>
          <t>Automotive_KÖT</t>
        </is>
      </c>
      <c r="B352" s="17" t="inlineStr">
        <is>
          <t>IN1016EA</t>
        </is>
      </c>
      <c r="C352" s="8" t="inlineStr">
        <is>
          <t>Gépközeli programozás</t>
        </is>
      </c>
      <c r="D352" s="12" t="n">
        <v>3</v>
      </c>
      <c r="E352" s="18" t="n">
        <v>2</v>
      </c>
      <c r="F352" s="8" t="inlineStr">
        <is>
          <t>Kötelező</t>
        </is>
      </c>
      <c r="G352" s="18" t="n">
        <v>1</v>
      </c>
      <c r="H352" s="18" t="inlineStr">
        <is>
          <t>Előadás</t>
        </is>
      </c>
      <c r="I352" s="8" t="inlineStr">
        <is>
          <t>Koll.</t>
        </is>
      </c>
      <c r="J352" s="8" t="inlineStr">
        <is>
          <t>Jász Judit</t>
        </is>
      </c>
      <c r="K352" s="8" t="inlineStr">
        <is>
          <t>Objektumorientált programozás gy</t>
        </is>
      </c>
      <c r="L352" s="8" t="inlineStr">
        <is>
          <t>C programozás</t>
        </is>
      </c>
    </row>
    <row r="353">
      <c r="A353" s="17" t="inlineStr">
        <is>
          <t>Automotive_KÖT</t>
        </is>
      </c>
      <c r="B353" s="17" t="inlineStr">
        <is>
          <t>IN1016LA</t>
        </is>
      </c>
      <c r="C353" s="8" t="inlineStr">
        <is>
          <t>Gépközeli programozás gy.</t>
        </is>
      </c>
      <c r="D353" s="12" t="n">
        <v>3</v>
      </c>
      <c r="E353" s="18" t="n">
        <v>2</v>
      </c>
      <c r="F353" s="8" t="inlineStr">
        <is>
          <t>Kötelező</t>
        </is>
      </c>
      <c r="G353" s="18" t="n">
        <v>1</v>
      </c>
      <c r="H353" s="18" t="inlineStr">
        <is>
          <t>Gyakorlat</t>
        </is>
      </c>
      <c r="I353" s="8" t="inlineStr">
        <is>
          <t>Gy. jegy</t>
        </is>
      </c>
      <c r="J353" s="8" t="inlineStr">
        <is>
          <t>Jász Judit</t>
        </is>
      </c>
      <c r="K353" s="8" t="inlineStr">
        <is>
          <t>Objektumorientált programozás gy</t>
        </is>
      </c>
      <c r="L353" s="8" t="inlineStr">
        <is>
          <t>C programozás</t>
        </is>
      </c>
    </row>
    <row r="354">
      <c r="A354" s="17" t="inlineStr">
        <is>
          <t>Automotive_KÖT</t>
        </is>
      </c>
      <c r="B354" s="17" t="inlineStr">
        <is>
          <t>IN1082LA</t>
        </is>
      </c>
      <c r="C354" s="8" t="inlineStr">
        <is>
          <t>Projektmunka II</t>
        </is>
      </c>
      <c r="D354" s="12" t="n">
        <v>4</v>
      </c>
      <c r="E354" s="18" t="n">
        <v>5</v>
      </c>
      <c r="F354" s="8" t="inlineStr">
        <is>
          <t>Kötelező</t>
        </is>
      </c>
      <c r="G354" s="18" t="n">
        <v>2</v>
      </c>
      <c r="H354" s="18" t="inlineStr">
        <is>
          <t>Gyakorlat</t>
        </is>
      </c>
      <c r="I354" s="8" t="inlineStr">
        <is>
          <t>Gy. jegy</t>
        </is>
      </c>
      <c r="J354" s="8" t="inlineStr">
        <is>
          <t>Beszédes Árpád</t>
        </is>
      </c>
      <c r="K354" s="8" t="inlineStr">
        <is>
          <t>Project Work I, Databases, prior completion or concurrent enrollment in the Software Architectures practice</t>
        </is>
      </c>
      <c r="L354" s="8" t="inlineStr"/>
    </row>
    <row r="355">
      <c r="A355" s="17" t="inlineStr">
        <is>
          <t>Automotive_KÖT</t>
        </is>
      </c>
      <c r="B355" s="17" t="inlineStr">
        <is>
          <t>IN1044EA</t>
        </is>
      </c>
      <c r="C355" s="8" t="inlineStr">
        <is>
          <t>UX és UI tervezés</t>
        </is>
      </c>
      <c r="D355" s="12" t="n">
        <v>6</v>
      </c>
      <c r="E355" s="18" t="n">
        <v>2</v>
      </c>
      <c r="F355" s="8" t="inlineStr">
        <is>
          <t>Kötelező</t>
        </is>
      </c>
      <c r="G355" s="18" t="n">
        <v>2</v>
      </c>
      <c r="H355" s="18" t="inlineStr">
        <is>
          <t>Előadás</t>
        </is>
      </c>
      <c r="I355" s="8" t="inlineStr">
        <is>
          <t>Beszámoló, 5 fok</t>
        </is>
      </c>
      <c r="J355" s="8" t="inlineStr">
        <is>
          <t>Holló Csaba</t>
        </is>
      </c>
      <c r="K355" s="8" t="inlineStr">
        <is>
          <t>Webfejlesztés alapjai; ea és gyak függetlenül teljesíthető</t>
        </is>
      </c>
      <c r="L355" s="8" t="inlineStr"/>
    </row>
    <row r="356">
      <c r="A356" s="17" t="inlineStr">
        <is>
          <t>Automotive_KÖT</t>
        </is>
      </c>
      <c r="B356" s="17" t="inlineStr">
        <is>
          <t>IN1044LA</t>
        </is>
      </c>
      <c r="C356" s="8" t="inlineStr">
        <is>
          <t>UX és UI tervezés gy.</t>
        </is>
      </c>
      <c r="D356" s="12" t="n">
        <v>6</v>
      </c>
      <c r="E356" s="18" t="n">
        <v>2</v>
      </c>
      <c r="F356" s="8" t="inlineStr">
        <is>
          <t>Kötelező</t>
        </is>
      </c>
      <c r="G356" s="18" t="n">
        <v>1</v>
      </c>
      <c r="H356" s="18" t="inlineStr">
        <is>
          <t>Gyakorlat</t>
        </is>
      </c>
      <c r="I356" s="8" t="inlineStr">
        <is>
          <t>Gy. jegy</t>
        </is>
      </c>
      <c r="J356" s="8" t="inlineStr">
        <is>
          <t>Holló Csaba</t>
        </is>
      </c>
      <c r="K356" s="8" t="inlineStr">
        <is>
          <t>Webfejlesztés alapjai; ea és gyak függetlenül teljesíthető</t>
        </is>
      </c>
      <c r="L356" s="8" t="inlineStr"/>
    </row>
    <row r="357">
      <c r="A357" s="17" t="inlineStr">
        <is>
          <t>Automotive_KÖT</t>
        </is>
      </c>
      <c r="B357" s="17" t="inlineStr">
        <is>
          <t>IN1045EA</t>
        </is>
      </c>
      <c r="C357" s="8" t="inlineStr">
        <is>
          <t>AI rendszerek fejlesztése</t>
        </is>
      </c>
      <c r="D357" s="12" t="n">
        <v>6</v>
      </c>
      <c r="E357" s="18" t="n">
        <v>2</v>
      </c>
      <c r="F357" s="8" t="inlineStr">
        <is>
          <t>Kötelező</t>
        </is>
      </c>
      <c r="G357" s="18" t="n">
        <v>1</v>
      </c>
      <c r="H357" s="18" t="inlineStr">
        <is>
          <t>Előadás</t>
        </is>
      </c>
      <c r="I357" s="8" t="inlineStr">
        <is>
          <t>Koll.</t>
        </is>
      </c>
      <c r="J357" s="8" t="inlineStr">
        <is>
          <t>Hegedűs Péter</t>
        </is>
      </c>
      <c r="K357" s="8" t="inlineStr">
        <is>
          <t>Project Work II / Lecture and practice components can be completed independently.</t>
        </is>
      </c>
      <c r="L357" s="8" t="inlineStr"/>
    </row>
    <row r="358">
      <c r="A358" s="17" t="inlineStr">
        <is>
          <t>Automotive_KÖT</t>
        </is>
      </c>
      <c r="B358" s="17" t="inlineStr">
        <is>
          <t>IN1045LA</t>
        </is>
      </c>
      <c r="C358" s="8" t="inlineStr">
        <is>
          <t>AI rendszerek fejlesztése gy.</t>
        </is>
      </c>
      <c r="D358" s="12" t="n">
        <v>6</v>
      </c>
      <c r="E358" s="18" t="n">
        <v>2</v>
      </c>
      <c r="F358" s="8" t="inlineStr">
        <is>
          <t>Kötelező</t>
        </is>
      </c>
      <c r="G358" s="18" t="n">
        <v>1</v>
      </c>
      <c r="H358" s="18" t="inlineStr">
        <is>
          <t>Gyakorlat</t>
        </is>
      </c>
      <c r="I358" s="8" t="inlineStr">
        <is>
          <t>Gy. jegy</t>
        </is>
      </c>
      <c r="J358" s="8" t="inlineStr">
        <is>
          <t>Hegedűs Péter</t>
        </is>
      </c>
      <c r="K358" s="8" t="inlineStr">
        <is>
          <t>Project Work II / Lecture and practice components can be completed independently.</t>
        </is>
      </c>
      <c r="L358" s="8" t="inlineStr"/>
    </row>
    <row r="359">
      <c r="A359" s="17" t="inlineStr">
        <is>
          <t>Automotive_KÖT</t>
        </is>
      </c>
      <c r="B359" s="17" t="inlineStr">
        <is>
          <t>IN1049EA</t>
        </is>
      </c>
      <c r="C359" s="8" t="inlineStr">
        <is>
          <t>Assembly programozás</t>
        </is>
      </c>
      <c r="D359" s="12" t="n">
        <v>4</v>
      </c>
      <c r="E359" s="18" t="n">
        <v>2</v>
      </c>
      <c r="F359" s="8" t="inlineStr">
        <is>
          <t>Kötelező</t>
        </is>
      </c>
      <c r="G359" s="18" t="n">
        <v>1</v>
      </c>
      <c r="H359" s="18" t="inlineStr">
        <is>
          <t>Előadás</t>
        </is>
      </c>
      <c r="I359" s="8" t="inlineStr">
        <is>
          <t>Koll.</t>
        </is>
      </c>
      <c r="J359" s="8" t="inlineStr">
        <is>
          <t>Kiss Ákos</t>
        </is>
      </c>
      <c r="K359" s="8" t="inlineStr">
        <is>
          <t>Native Programming practice</t>
        </is>
      </c>
      <c r="L359" s="8" t="inlineStr"/>
    </row>
    <row r="360">
      <c r="A360" s="17" t="inlineStr">
        <is>
          <t>Automotive_KÖT</t>
        </is>
      </c>
      <c r="B360" s="17" t="inlineStr">
        <is>
          <t>IN1049LA</t>
        </is>
      </c>
      <c r="C360" s="8" t="inlineStr">
        <is>
          <t>Assembly programozás gy.</t>
        </is>
      </c>
      <c r="D360" s="12" t="n">
        <v>4</v>
      </c>
      <c r="E360" s="18" t="n">
        <v>2</v>
      </c>
      <c r="F360" s="8" t="inlineStr">
        <is>
          <t>Kötelező</t>
        </is>
      </c>
      <c r="G360" s="18" t="n">
        <v>2</v>
      </c>
      <c r="H360" s="18" t="inlineStr">
        <is>
          <t>Gyakorlat</t>
        </is>
      </c>
      <c r="I360" s="8" t="inlineStr">
        <is>
          <t>Gy. jegy</t>
        </is>
      </c>
      <c r="J360" s="8" t="inlineStr">
        <is>
          <t>Kiss Ákos</t>
        </is>
      </c>
      <c r="K360" s="8" t="inlineStr">
        <is>
          <t>Native Programming practice</t>
        </is>
      </c>
      <c r="L360" s="8" t="inlineStr"/>
    </row>
    <row r="361">
      <c r="A361" s="23" t="inlineStr">
        <is>
          <t>SZAKM</t>
        </is>
      </c>
      <c r="B361" s="23" t="inlineStr">
        <is>
          <t>Automotive_J</t>
        </is>
      </c>
      <c r="C361" s="24" t="inlineStr">
        <is>
          <t>Javasolt specializációs tárgyak</t>
        </is>
      </c>
      <c r="D361" s="25" t="n"/>
      <c r="E361" s="23" t="n"/>
      <c r="F361" s="26" t="inlineStr">
        <is>
          <t>Kötelező</t>
        </is>
      </c>
      <c r="G361" s="25" t="n"/>
      <c r="H361" s="25" t="n"/>
      <c r="I361" s="25" t="n"/>
      <c r="J361" s="25" t="n"/>
      <c r="K361" s="25" t="n"/>
      <c r="L361" s="25" t="n"/>
    </row>
    <row r="362">
      <c r="A362" s="17" t="inlineStr">
        <is>
          <t>Automotive_J</t>
        </is>
      </c>
      <c r="B362" s="17" t="inlineStr">
        <is>
          <t>IN1130EA</t>
        </is>
      </c>
      <c r="C362" s="8" t="inlineStr">
        <is>
          <t>Autoipari Szoftverek Tesztelése</t>
        </is>
      </c>
      <c r="D362" s="12" t="n">
        <v>4</v>
      </c>
      <c r="E362" s="18" t="n">
        <v>2</v>
      </c>
      <c r="F362" s="8" t="inlineStr">
        <is>
          <t>Kötelezően választható</t>
        </is>
      </c>
      <c r="G362" s="18" t="n">
        <v>1</v>
      </c>
      <c r="H362" s="18" t="inlineStr">
        <is>
          <t>Előadás</t>
        </is>
      </c>
      <c r="I362" s="8" t="inlineStr">
        <is>
          <t>Koll.</t>
        </is>
      </c>
      <c r="J362" s="8" t="inlineStr">
        <is>
          <t>Beszédes Árpád</t>
        </is>
      </c>
      <c r="K362" s="8" t="inlineStr">
        <is>
          <t>Software Testing</t>
        </is>
      </c>
      <c r="L362" s="8" t="inlineStr"/>
    </row>
    <row r="363">
      <c r="A363" s="17" t="inlineStr">
        <is>
          <t>Automotive_J</t>
        </is>
      </c>
      <c r="B363" s="17" t="inlineStr">
        <is>
          <t>IN1130LA</t>
        </is>
      </c>
      <c r="C363" s="8" t="inlineStr">
        <is>
          <t>Autoipari Szoftverek Tesztelése gy.</t>
        </is>
      </c>
      <c r="D363" s="12" t="n">
        <v>4</v>
      </c>
      <c r="E363" s="18" t="n">
        <v>2</v>
      </c>
      <c r="F363" s="8" t="inlineStr">
        <is>
          <t>Kötelezően választható</t>
        </is>
      </c>
      <c r="G363" s="18" t="n">
        <v>1</v>
      </c>
      <c r="H363" s="18" t="inlineStr">
        <is>
          <t>Gyakorlat</t>
        </is>
      </c>
      <c r="I363" s="8" t="inlineStr">
        <is>
          <t>Gy. jegy</t>
        </is>
      </c>
      <c r="J363" s="8" t="inlineStr">
        <is>
          <t>Beszédes Árpád</t>
        </is>
      </c>
      <c r="K363" s="8" t="inlineStr">
        <is>
          <t>Software Testing</t>
        </is>
      </c>
      <c r="L363" s="8" t="inlineStr"/>
    </row>
    <row r="364">
      <c r="A364" s="17" t="inlineStr">
        <is>
          <t>Automotive_J</t>
        </is>
      </c>
      <c r="B364" s="17" t="inlineStr">
        <is>
          <t>IN1043EA</t>
        </is>
      </c>
      <c r="C364" s="8" t="inlineStr">
        <is>
          <t>Programozási paradigmák</t>
        </is>
      </c>
      <c r="D364" s="12" t="n">
        <v>5</v>
      </c>
      <c r="E364" s="18" t="n">
        <v>2</v>
      </c>
      <c r="F364" s="8" t="inlineStr">
        <is>
          <t>Kötelezően választható</t>
        </is>
      </c>
      <c r="G364" s="18" t="n">
        <v>2</v>
      </c>
      <c r="H364" s="18" t="inlineStr">
        <is>
          <t>Előadás</t>
        </is>
      </c>
      <c r="I364" s="8" t="inlineStr">
        <is>
          <t>Koll.</t>
        </is>
      </c>
      <c r="J364" s="8" t="inlineStr">
        <is>
          <t>Kertész Attila</t>
        </is>
      </c>
      <c r="K364" s="8" t="inlineStr">
        <is>
          <t>Object-Oriented Programming practice / Lecture and practice components can be completed independently.</t>
        </is>
      </c>
      <c r="L364" s="8" t="inlineStr"/>
    </row>
    <row r="365">
      <c r="A365" s="17" t="inlineStr">
        <is>
          <t>Automotive_J</t>
        </is>
      </c>
      <c r="B365" s="17" t="inlineStr">
        <is>
          <t>IN1043LA</t>
        </is>
      </c>
      <c r="C365" s="8" t="inlineStr">
        <is>
          <t>Programozási paradigmák gy.</t>
        </is>
      </c>
      <c r="D365" s="12" t="n">
        <v>5</v>
      </c>
      <c r="E365" s="18" t="n">
        <v>2</v>
      </c>
      <c r="F365" s="8" t="inlineStr">
        <is>
          <t>Kötelezően választható</t>
        </is>
      </c>
      <c r="G365" s="18" t="n">
        <v>1</v>
      </c>
      <c r="H365" s="18" t="inlineStr">
        <is>
          <t>Gyakorlat</t>
        </is>
      </c>
      <c r="I365" s="8" t="inlineStr">
        <is>
          <t>Gy. jegy</t>
        </is>
      </c>
      <c r="J365" s="8" t="inlineStr">
        <is>
          <t>Kertész Attila</t>
        </is>
      </c>
      <c r="K365" s="8" t="inlineStr">
        <is>
          <t>Object-Oriented Programming practice / Lecture and practice components can be completed independently.</t>
        </is>
      </c>
      <c r="L365" s="8" t="inlineStr"/>
    </row>
    <row r="366">
      <c r="A366" s="17" t="inlineStr">
        <is>
          <t>Automotive_J</t>
        </is>
      </c>
      <c r="B366" s="17" t="inlineStr">
        <is>
          <t>IN1060EA</t>
        </is>
      </c>
      <c r="C366" s="8" t="inlineStr">
        <is>
          <t>AI tesztelés</t>
        </is>
      </c>
      <c r="D366" s="12" t="n">
        <v>6</v>
      </c>
      <c r="E366" s="18" t="n">
        <v>2</v>
      </c>
      <c r="F366" s="8" t="inlineStr">
        <is>
          <t>Kötelezően választható</t>
        </is>
      </c>
      <c r="G366" s="18" t="n">
        <v>1</v>
      </c>
      <c r="H366" s="18" t="inlineStr">
        <is>
          <t>Előadás</t>
        </is>
      </c>
      <c r="I366" s="8" t="inlineStr">
        <is>
          <t>Koll.</t>
        </is>
      </c>
      <c r="J366" s="8" t="inlineStr">
        <is>
          <t>Beszédes Árpád</t>
        </is>
      </c>
      <c r="K366" s="8" t="inlineStr">
        <is>
          <t>Software Testing</t>
        </is>
      </c>
      <c r="L366" s="8" t="inlineStr"/>
    </row>
    <row r="367">
      <c r="A367" s="17" t="inlineStr">
        <is>
          <t>Automotive_J</t>
        </is>
      </c>
      <c r="B367" s="17" t="inlineStr">
        <is>
          <t>IN1060LA</t>
        </is>
      </c>
      <c r="C367" s="8" t="inlineStr">
        <is>
          <t>AI tesztelés gy.</t>
        </is>
      </c>
      <c r="D367" s="12" t="n">
        <v>6</v>
      </c>
      <c r="E367" s="18" t="n">
        <v>2</v>
      </c>
      <c r="F367" s="8" t="inlineStr">
        <is>
          <t>Kötelezően választható</t>
        </is>
      </c>
      <c r="G367" s="18" t="n">
        <v>1</v>
      </c>
      <c r="H367" s="18" t="inlineStr">
        <is>
          <t>Gyakorlat</t>
        </is>
      </c>
      <c r="I367" s="8" t="inlineStr">
        <is>
          <t>Gy. jegy</t>
        </is>
      </c>
      <c r="J367" s="8" t="inlineStr">
        <is>
          <t>Beszédes Árpád</t>
        </is>
      </c>
      <c r="K367" s="8" t="inlineStr">
        <is>
          <t>Software Testing</t>
        </is>
      </c>
      <c r="L367" s="8" t="inlineStr"/>
    </row>
    <row r="368">
      <c r="A368" s="17" t="inlineStr">
        <is>
          <t>Automotive_J</t>
        </is>
      </c>
      <c r="B368" s="17" t="inlineStr">
        <is>
          <t>IN1061EA</t>
        </is>
      </c>
      <c r="C368" s="8" t="inlineStr">
        <is>
          <t>Nemfunkcionális tesztelés</t>
        </is>
      </c>
      <c r="D368" s="12" t="n">
        <v>5</v>
      </c>
      <c r="E368" s="18" t="n">
        <v>2</v>
      </c>
      <c r="F368" s="8" t="inlineStr">
        <is>
          <t>Kötelezően választható</t>
        </is>
      </c>
      <c r="G368" s="18" t="n">
        <v>1</v>
      </c>
      <c r="H368" s="18" t="inlineStr">
        <is>
          <t>Előadás</t>
        </is>
      </c>
      <c r="I368" s="8" t="inlineStr">
        <is>
          <t>Koll.</t>
        </is>
      </c>
      <c r="J368" s="8" t="inlineStr">
        <is>
          <t>Gergely Tamás</t>
        </is>
      </c>
      <c r="K368" s="8" t="inlineStr">
        <is>
          <t>Szoftvertesztelés</t>
        </is>
      </c>
      <c r="L368" s="8" t="inlineStr"/>
    </row>
    <row r="369">
      <c r="A369" s="17" t="inlineStr">
        <is>
          <t>Automotive_J</t>
        </is>
      </c>
      <c r="B369" s="17" t="inlineStr">
        <is>
          <t>IN1061LA</t>
        </is>
      </c>
      <c r="C369" s="8" t="inlineStr">
        <is>
          <t>Nemfunkcionális tesztelés gy.</t>
        </is>
      </c>
      <c r="D369" s="12" t="n">
        <v>5</v>
      </c>
      <c r="E369" s="18" t="n">
        <v>2</v>
      </c>
      <c r="F369" s="8" t="inlineStr">
        <is>
          <t>Kötelezően választható</t>
        </is>
      </c>
      <c r="G369" s="18" t="n">
        <v>1</v>
      </c>
      <c r="H369" s="18" t="inlineStr">
        <is>
          <t>Gyakorlat</t>
        </is>
      </c>
      <c r="I369" s="8" t="inlineStr">
        <is>
          <t>Gy. jegy</t>
        </is>
      </c>
      <c r="J369" s="8" t="inlineStr">
        <is>
          <t>Gergely Tamás</t>
        </is>
      </c>
      <c r="K369" s="8" t="inlineStr">
        <is>
          <t>Szoftvertesztelés</t>
        </is>
      </c>
      <c r="L369" s="8" t="inlineStr"/>
    </row>
    <row r="370">
      <c r="A370" s="23" t="inlineStr">
        <is>
          <t>SZAKM</t>
        </is>
      </c>
      <c r="B370" s="23" t="inlineStr">
        <is>
          <t>Automotive_V</t>
        </is>
      </c>
      <c r="C370" s="24" t="inlineStr">
        <is>
          <t>Választható specializációs tárgyak</t>
        </is>
      </c>
      <c r="D370" s="25" t="n"/>
      <c r="E370" s="23" t="n"/>
      <c r="F370" s="26" t="inlineStr">
        <is>
          <t>Kötelezően választható</t>
        </is>
      </c>
      <c r="G370" s="25" t="n"/>
      <c r="H370" s="25" t="n"/>
      <c r="I370" s="25" t="n"/>
      <c r="J370" s="25" t="n"/>
      <c r="K370" s="25" t="n"/>
      <c r="L370" s="25" t="n"/>
    </row>
    <row r="371">
      <c r="A371" s="17" t="inlineStr">
        <is>
          <t>Automotive_V</t>
        </is>
      </c>
      <c r="B371" s="17" t="inlineStr">
        <is>
          <t>IN1097EA</t>
        </is>
      </c>
      <c r="C371" s="8" t="inlineStr">
        <is>
          <t>Beágyazott rendszerek</t>
        </is>
      </c>
      <c r="D371" s="12" t="n"/>
      <c r="E371" s="18" t="n">
        <v>2</v>
      </c>
      <c r="F371" s="8" t="inlineStr">
        <is>
          <t>Kötelezően választható</t>
        </is>
      </c>
      <c r="G371" s="18" t="n">
        <v>2</v>
      </c>
      <c r="H371" s="18" t="inlineStr">
        <is>
          <t>Előadás</t>
        </is>
      </c>
      <c r="I371" s="8" t="inlineStr">
        <is>
          <t>Koll.</t>
        </is>
      </c>
      <c r="J371" s="8" t="inlineStr">
        <is>
          <t>Kelemen András</t>
        </is>
      </c>
      <c r="K371" s="8" t="inlineStr">
        <is>
          <t>Gépközeli programozás (MI); Irányítástechnika; Mérés és adatelemzés</t>
        </is>
      </c>
      <c r="L371" s="8" t="inlineStr"/>
    </row>
    <row r="372">
      <c r="A372" s="17" t="inlineStr">
        <is>
          <t>Automotive_V</t>
        </is>
      </c>
      <c r="B372" s="17" t="inlineStr">
        <is>
          <t>IN1083LA</t>
        </is>
      </c>
      <c r="C372" s="8" t="inlineStr">
        <is>
          <t>Projektmunka III</t>
        </is>
      </c>
      <c r="D372" s="12" t="n">
        <v>5</v>
      </c>
      <c r="E372" s="18" t="n">
        <v>4</v>
      </c>
      <c r="F372" s="8" t="inlineStr">
        <is>
          <t>Kötelezően választható</t>
        </is>
      </c>
      <c r="G372" s="18" t="n">
        <v>2</v>
      </c>
      <c r="H372" s="18" t="inlineStr">
        <is>
          <t>Gyakorlat</t>
        </is>
      </c>
      <c r="I372" s="8" t="inlineStr">
        <is>
          <t>Gy. jegy</t>
        </is>
      </c>
      <c r="J372" s="8" t="inlineStr">
        <is>
          <t>Jánki Zoltán Richárd</t>
        </is>
      </c>
      <c r="K372" s="8" t="inlineStr">
        <is>
          <t>Projektmunka II; Szoftver architektúrák</t>
        </is>
      </c>
      <c r="L372" s="8" t="inlineStr"/>
    </row>
    <row r="373">
      <c r="A373" s="17" t="inlineStr">
        <is>
          <t>Automotive_V</t>
        </is>
      </c>
      <c r="B373" s="17" t="inlineStr">
        <is>
          <t>IN1144EA</t>
        </is>
      </c>
      <c r="C373" s="8" t="inlineStr">
        <is>
          <t>Mobil képalkotás és alkalmazásai</t>
        </is>
      </c>
      <c r="D373" s="12" t="n"/>
      <c r="E373" s="18" t="n">
        <v>3</v>
      </c>
      <c r="F373" s="8" t="inlineStr">
        <is>
          <t>Kötelezően választható</t>
        </is>
      </c>
      <c r="G373" s="18" t="n">
        <v>2</v>
      </c>
      <c r="H373" s="18" t="inlineStr">
        <is>
          <t>Előadás</t>
        </is>
      </c>
      <c r="I373" s="8" t="inlineStr">
        <is>
          <t>Koll.</t>
        </is>
      </c>
      <c r="J373" s="8" t="inlineStr">
        <is>
          <t>Tanács Attila</t>
        </is>
      </c>
      <c r="K373" s="8" t="inlineStr">
        <is>
          <t>-</t>
        </is>
      </c>
      <c r="L373" s="8" t="inlineStr"/>
    </row>
    <row r="374">
      <c r="A374" s="13" t="inlineStr">
        <is>
          <t>-</t>
        </is>
      </c>
      <c r="B374" s="14" t="inlineStr">
        <is>
          <t>SZV</t>
        </is>
      </c>
      <c r="C374" s="15" t="inlineStr">
        <is>
          <t>Szabadon választható</t>
        </is>
      </c>
      <c r="D374" s="4" t="n"/>
      <c r="E374" s="4" t="n"/>
      <c r="F374" s="16" t="inlineStr">
        <is>
          <t>Szabadon választható</t>
        </is>
      </c>
      <c r="G374" s="4" t="n"/>
      <c r="H374" s="4" t="n"/>
      <c r="I374" s="4" t="n"/>
      <c r="J374" s="4" t="n"/>
      <c r="K374" s="4" t="n"/>
      <c r="L374" s="16" t="inlineStr">
        <is>
          <t>A szabadon választható keretbe bármilyen tárgy felvehető. A szakmai tárgyak túlteljesítése esetén a többletkreditek ide is elszámolhatók.</t>
        </is>
      </c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</row>
  </sheetData>
  <mergeCells count="2">
    <mergeCell ref="A2:L2"/>
    <mergeCell ref="A1:L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82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Backend fejlesztő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Optimalizálási algoritmusok</t>
        </is>
      </c>
      <c r="B11" s="9" t="n">
        <v>1</v>
      </c>
      <c r="C11" s="9" t="n">
        <v>3</v>
      </c>
      <c r="D11" s="9" t="n">
        <v>1</v>
      </c>
      <c r="E11" s="9" t="n">
        <v>2</v>
      </c>
      <c r="F11" s="8" t="inlineStr"/>
    </row>
    <row r="12">
      <c r="A12" s="8" t="inlineStr">
        <is>
          <t>Optimalizálási algoritmusok praktikum</t>
        </is>
      </c>
      <c r="B12" s="9" t="n">
        <v/>
      </c>
      <c r="C12" s="9" t="n">
        <v>2</v>
      </c>
      <c r="D12" s="9" t="n">
        <v/>
      </c>
      <c r="E12" s="9" t="n">
        <v>1</v>
      </c>
      <c r="F12" s="8" t="inlineStr"/>
    </row>
    <row r="13">
      <c r="A13" s="8" t="inlineStr">
        <is>
          <t>Egyetemi informatikai alapok</t>
        </is>
      </c>
      <c r="B13" s="9" t="n">
        <v/>
      </c>
      <c r="C13" s="9" t="n">
        <v>2</v>
      </c>
      <c r="D13" s="9" t="n">
        <v/>
      </c>
      <c r="E13" s="9" t="n">
        <v>2</v>
      </c>
      <c r="F13" s="8" t="inlineStr">
        <is>
          <t>Kiugrási lehetőség.</t>
        </is>
      </c>
    </row>
    <row r="14">
      <c r="A14" s="8" t="inlineStr">
        <is>
          <t>Személyes és szociális készségek</t>
        </is>
      </c>
      <c r="B14" s="9" t="n">
        <v>2</v>
      </c>
      <c r="C14" s="9" t="n">
        <v/>
      </c>
      <c r="D14" s="9" t="n">
        <v>2</v>
      </c>
      <c r="E14" s="9" t="n">
        <v/>
      </c>
      <c r="F14" s="8" t="inlineStr"/>
    </row>
    <row r="15">
      <c r="A15" s="8" t="inlineStr">
        <is>
          <t>Webfejlesztés alapjai</t>
        </is>
      </c>
      <c r="B15" s="9" t="n">
        <v>1</v>
      </c>
      <c r="C15" s="9" t="n">
        <v>2</v>
      </c>
      <c r="D15" s="9" t="n">
        <v>1</v>
      </c>
      <c r="E15" s="9" t="n">
        <v>1</v>
      </c>
      <c r="F15" s="8" t="inlineStr">
        <is>
          <t>ea és gyak függetlenül teljesíthető / Téma: HTML és CSS</t>
        </is>
      </c>
    </row>
    <row r="16">
      <c r="A16" s="10">
        <f>CONCATENATE("Összesen 10 tárgy kötelező, ", SUM(B4:C15), " kr.")</f>
        <v/>
      </c>
      <c r="B16" s="11">
        <f>SUM(B4:B15)</f>
        <v/>
      </c>
      <c r="C16" s="11">
        <f>SUM(C4:C15)</f>
        <v/>
      </c>
      <c r="D16" s="11">
        <f>SUM(D4:D15)</f>
        <v/>
      </c>
      <c r="E16" s="11">
        <f>SUM(E4:E15)</f>
        <v/>
      </c>
      <c r="F16" s="12" t="n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Szak közös kötelező tárgyai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II.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Téma: Folytonos matematika (kalkulus, lineáris algebra)</t>
        </is>
      </c>
    </row>
    <row r="22">
      <c r="A22" s="8" t="inlineStr">
        <is>
          <t>Számítógépes adatelemzés</t>
        </is>
      </c>
      <c r="B22" s="9" t="n">
        <v/>
      </c>
      <c r="C22" s="9" t="n">
        <v>3</v>
      </c>
      <c r="D22" s="9" t="n">
        <v/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Numerikus számítások</t>
        </is>
      </c>
      <c r="B23" s="9" t="n">
        <v>1</v>
      </c>
      <c r="C23" s="9" t="n">
        <v>2</v>
      </c>
      <c r="D23" s="9" t="n">
        <v>1</v>
      </c>
      <c r="E23" s="9" t="n">
        <v>1</v>
      </c>
      <c r="F23" s="8" t="inlineStr">
        <is>
          <t>Matematika informatikusoknak I.</t>
        </is>
      </c>
    </row>
    <row r="24">
      <c r="A24" s="8" t="inlineStr">
        <is>
          <t>Algoritmusok és adatszerkezetek</t>
        </is>
      </c>
      <c r="B24" s="9" t="n">
        <v>2</v>
      </c>
      <c r="C24" s="9" t="n">
        <v>4</v>
      </c>
      <c r="D24" s="9" t="n">
        <v>2</v>
      </c>
      <c r="E24" s="9" t="n">
        <v>2</v>
      </c>
      <c r="F24" s="8" t="inlineStr">
        <is>
          <t>Programozás alapjai gy</t>
        </is>
      </c>
    </row>
    <row r="25">
      <c r="A25" s="8" t="inlineStr">
        <is>
          <t>Objektumorientált programozás</t>
        </is>
      </c>
      <c r="B25" s="9" t="n">
        <v>2</v>
      </c>
      <c r="C25" s="9" t="n">
        <v>3</v>
      </c>
      <c r="D25" s="9" t="n">
        <v>2</v>
      </c>
      <c r="E25" s="9" t="n">
        <v>2</v>
      </c>
      <c r="F25" s="8" t="inlineStr">
        <is>
          <t>Programozás alapjai gy / 2. félévben való teljesítése kritikus. / JAVA alapú OOP kurzus</t>
        </is>
      </c>
    </row>
    <row r="26">
      <c r="A26" s="8" t="inlineStr">
        <is>
          <t>Szoftverfejlesztési folyamatok</t>
        </is>
      </c>
      <c r="B26" s="9" t="n">
        <v>2</v>
      </c>
      <c r="C26" s="9" t="n">
        <v>2</v>
      </c>
      <c r="D26" s="9" t="n">
        <v>2</v>
      </c>
      <c r="E26" s="9" t="n">
        <v>1</v>
      </c>
      <c r="F26" s="8" t="inlineStr">
        <is>
          <t>Programozás alapjai gy előzetes teljesítése vagy párhuzamos felvétele, ea és gyak függetlenül teljesíthető</t>
        </is>
      </c>
    </row>
    <row r="27">
      <c r="A27" s="8" t="inlineStr">
        <is>
          <t>Adatbázisok</t>
        </is>
      </c>
      <c r="B27" s="9" t="n">
        <v>2</v>
      </c>
      <c r="C27" s="9" t="n">
        <v>2</v>
      </c>
      <c r="D27" s="9" t="n">
        <v>2</v>
      </c>
      <c r="E27" s="9" t="n">
        <v>2</v>
      </c>
      <c r="F27" s="8" t="inlineStr">
        <is>
          <t>Programozás alapjai gy; ea és gyak függetlenül teljesíthető</t>
        </is>
      </c>
    </row>
    <row r="28">
      <c r="A28" s="10">
        <f>CONCATENATE("Összesen 7 tárgy kötelező, ", SUM(B19:C27), " kr.")</f>
        <v/>
      </c>
      <c r="B28" s="11">
        <f>SUM(B19:B27)</f>
        <v/>
      </c>
      <c r="C28" s="11">
        <f>SUM(C19:C27)</f>
        <v/>
      </c>
      <c r="D28" s="11">
        <f>SUM(D19:D27)</f>
        <v/>
      </c>
      <c r="E28" s="11">
        <f>SUM(E19:E27)</f>
        <v/>
      </c>
      <c r="F28" s="12" t="n"/>
    </row>
    <row r="30">
      <c r="A30" s="3" t="inlineStr">
        <is>
          <t>3. félév</t>
        </is>
      </c>
      <c r="B30" s="4" t="n"/>
      <c r="C30" s="4" t="n"/>
      <c r="D30" s="4" t="n"/>
      <c r="E30" s="4" t="n"/>
      <c r="F30" s="4" t="n"/>
    </row>
    <row r="31">
      <c r="A31" s="5" t="inlineStr">
        <is>
          <t>Tárgy neve</t>
        </is>
      </c>
      <c r="B31" s="5" t="inlineStr">
        <is>
          <t>Előadás Kr.</t>
        </is>
      </c>
      <c r="C31" s="5" t="inlineStr">
        <is>
          <t>Gyakorlat Kr.</t>
        </is>
      </c>
      <c r="D31" s="5" t="inlineStr">
        <is>
          <t>Előadás óra</t>
        </is>
      </c>
      <c r="E31" s="5" t="inlineStr">
        <is>
          <t>Gyakorlat óra</t>
        </is>
      </c>
      <c r="F31" s="5" t="inlineStr">
        <is>
          <t>Előfeltétel/Megjegyzés/Megjegyzés szakra vonatkozóan</t>
        </is>
      </c>
    </row>
    <row r="32">
      <c r="A32" s="6" t="inlineStr">
        <is>
          <t>Szak közös kötelező tárgyai</t>
        </is>
      </c>
      <c r="B32" s="7" t="n"/>
      <c r="C32" s="7" t="n"/>
      <c r="D32" s="7" t="n"/>
      <c r="E32" s="7" t="n"/>
      <c r="F32" s="7" t="n"/>
    </row>
    <row r="33">
      <c r="A33" s="8" t="inlineStr">
        <is>
          <t>Számítógép-architektúrák</t>
        </is>
      </c>
      <c r="B33" s="9" t="n">
        <v>2</v>
      </c>
      <c r="C33" s="9" t="n">
        <v/>
      </c>
      <c r="D33" s="9" t="n">
        <v>2</v>
      </c>
      <c r="E33" s="9" t="n">
        <v/>
      </c>
      <c r="F33" s="8" t="inlineStr"/>
    </row>
    <row r="34">
      <c r="A34" s="8" t="inlineStr">
        <is>
          <t>Informatikai biztonság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>
        <is>
          <t>Számítógép hálózatok</t>
        </is>
      </c>
    </row>
    <row r="35">
      <c r="A35" s="8" t="inlineStr">
        <is>
          <t>Fejlett Numerikus számítások</t>
        </is>
      </c>
      <c r="B35" s="9" t="n">
        <v>1</v>
      </c>
      <c r="C35" s="9" t="n">
        <v>3</v>
      </c>
      <c r="D35" s="9" t="n">
        <v>1</v>
      </c>
      <c r="E35" s="9" t="n">
        <v>2</v>
      </c>
      <c r="F35" s="8" t="inlineStr">
        <is>
          <t>Numerikus számítások, Matematika infromatikusoknak II.</t>
        </is>
      </c>
    </row>
    <row r="36">
      <c r="A36" s="8" t="inlineStr">
        <is>
          <t>Natív programozás</t>
        </is>
      </c>
      <c r="B36" s="9" t="n">
        <v>2</v>
      </c>
      <c r="C36" s="9" t="n">
        <v>2</v>
      </c>
      <c r="D36" s="9" t="n">
        <v>2</v>
      </c>
      <c r="E36" s="9" t="n">
        <v>2</v>
      </c>
      <c r="F36" s="8" t="inlineStr">
        <is>
          <t>Objektumorientált programozás gy; ea és gyak függetlenül teljesíthető / C++ alapú OOP kurzus</t>
        </is>
      </c>
    </row>
    <row r="37">
      <c r="A37" s="8" t="inlineStr">
        <is>
          <t>Szoftvertesztelés</t>
        </is>
      </c>
      <c r="B37" s="9" t="n">
        <v>2</v>
      </c>
      <c r="C37" s="9" t="n">
        <v>2</v>
      </c>
      <c r="D37" s="9" t="n">
        <v>2</v>
      </c>
      <c r="E37" s="9" t="n">
        <v>1</v>
      </c>
      <c r="F37" s="8" t="inlineStr">
        <is>
          <t>Szoftverfejlesztési folyamatok gy; Programozás alapjai gy</t>
        </is>
      </c>
    </row>
    <row r="38">
      <c r="A38" s="8" t="inlineStr">
        <is>
          <t>Projektmunka I</t>
        </is>
      </c>
      <c r="B38" s="9" t="n">
        <v/>
      </c>
      <c r="C38" s="9" t="n">
        <v>3</v>
      </c>
      <c r="D38" s="9" t="n">
        <v/>
      </c>
      <c r="E38" s="9" t="n">
        <v>2</v>
      </c>
      <c r="F38" s="8" t="inlineStr">
        <is>
          <t>Szoftverfejlesztési folyamatok ea; Szoftverfejlesztési folyamatok gy; Programozás alapjai gy</t>
        </is>
      </c>
    </row>
    <row r="39">
      <c r="A39" s="8" t="inlineStr">
        <is>
          <t>Digitális képfeldolgozás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Matematika informatikusoknak I.; Programozás alapjai gy</t>
        </is>
      </c>
    </row>
    <row r="40">
      <c r="A40" s="8" t="inlineStr">
        <is>
          <t>Mesterséges intelligencia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Algoritmusok és adatszerkezetek; ea és gyak függetlenül teljesíthető;</t>
        </is>
      </c>
    </row>
    <row r="41">
      <c r="A41" s="10">
        <f>CONCATENATE("Összesen 8 tárgy kötelező, ", SUM(B31:C40), " kr.")</f>
        <v/>
      </c>
      <c r="B41" s="11">
        <f>SUM(B31:B40)</f>
        <v/>
      </c>
      <c r="C41" s="11">
        <f>SUM(C31:C40)</f>
        <v/>
      </c>
      <c r="D41" s="11">
        <f>SUM(D31:D40)</f>
        <v/>
      </c>
      <c r="E41" s="11">
        <f>SUM(E31:E40)</f>
        <v/>
      </c>
      <c r="F41" s="12" t="n"/>
    </row>
    <row r="42">
      <c r="A42" s="6" t="inlineStr">
        <is>
          <t>Specializáció választható tárgyai</t>
        </is>
      </c>
      <c r="B42" s="7" t="n"/>
      <c r="C42" s="7" t="n"/>
      <c r="D42" s="7" t="n"/>
      <c r="E42" s="7" t="n"/>
      <c r="F42" s="7" t="n"/>
    </row>
    <row r="43">
      <c r="A43" s="8" t="inlineStr">
        <is>
          <t>DevOps</t>
        </is>
      </c>
      <c r="B43" s="9" t="n">
        <v>2</v>
      </c>
      <c r="C43" s="9" t="n">
        <v>2</v>
      </c>
      <c r="D43" s="9" t="n">
        <v>1</v>
      </c>
      <c r="E43" s="9" t="n">
        <v>1</v>
      </c>
      <c r="F43" s="8" t="inlineStr">
        <is>
          <t>Programozás alapjai gy</t>
        </is>
      </c>
    </row>
    <row r="45">
      <c r="A45" s="3" t="inlineStr">
        <is>
          <t>4. félév</t>
        </is>
      </c>
      <c r="B45" s="4" t="n"/>
      <c r="C45" s="4" t="n"/>
      <c r="D45" s="4" t="n"/>
      <c r="E45" s="4" t="n"/>
      <c r="F45" s="4" t="n"/>
    </row>
    <row r="46">
      <c r="A46" s="5" t="inlineStr">
        <is>
          <t>Tárgy neve</t>
        </is>
      </c>
      <c r="B46" s="5" t="inlineStr">
        <is>
          <t>Előadás Kr.</t>
        </is>
      </c>
      <c r="C46" s="5" t="inlineStr">
        <is>
          <t>Gyakorlat Kr.</t>
        </is>
      </c>
      <c r="D46" s="5" t="inlineStr">
        <is>
          <t>Előadás óra</t>
        </is>
      </c>
      <c r="E46" s="5" t="inlineStr">
        <is>
          <t>Gyakorlat óra</t>
        </is>
      </c>
      <c r="F46" s="5" t="inlineStr">
        <is>
          <t>Előfeltétel/Megjegyzés/Megjegyzés szakra vonatkozóan</t>
        </is>
      </c>
    </row>
    <row r="47">
      <c r="A47" s="6" t="inlineStr">
        <is>
          <t>Szak közös kötelező tárgyai</t>
        </is>
      </c>
      <c r="B47" s="7" t="n"/>
      <c r="C47" s="7" t="n"/>
      <c r="D47" s="7" t="n"/>
      <c r="E47" s="7" t="n"/>
      <c r="F47" s="7" t="n"/>
    </row>
    <row r="48">
      <c r="A48" s="8" t="inlineStr">
        <is>
          <t>Operációs rendszerek</t>
        </is>
      </c>
      <c r="B48" s="9" t="n">
        <v>2</v>
      </c>
      <c r="C48" s="9" t="n">
        <v/>
      </c>
      <c r="D48" s="9" t="n">
        <v>2</v>
      </c>
      <c r="E48" s="9" t="n">
        <v/>
      </c>
      <c r="F48" s="8" t="inlineStr">
        <is>
          <t>Programozás alapjai gy</t>
        </is>
      </c>
    </row>
    <row r="49">
      <c r="A49" s="8" t="inlineStr">
        <is>
          <t>Matematika informatikusoknak III.</t>
        </is>
      </c>
      <c r="B49" s="9" t="n">
        <v>2</v>
      </c>
      <c r="C49" s="9" t="n">
        <v>1</v>
      </c>
      <c r="D49" s="9" t="n">
        <v>2</v>
      </c>
      <c r="E49" s="9" t="n">
        <v>1</v>
      </c>
      <c r="F49" s="8" t="inlineStr">
        <is>
          <t>Matematika informatikusoknak II. / Téma: Valószínűségszámítás és statisztika alapjai</t>
        </is>
      </c>
    </row>
    <row r="50">
      <c r="A50" s="8" t="inlineStr">
        <is>
          <t>Szoftver architektúrák</t>
        </is>
      </c>
      <c r="B50" s="9" t="n">
        <v>2</v>
      </c>
      <c r="C50" s="9" t="n">
        <v>2</v>
      </c>
      <c r="D50" s="9" t="n">
        <v>2</v>
      </c>
      <c r="E50" s="9" t="n">
        <v>2</v>
      </c>
      <c r="F50" s="8" t="inlineStr">
        <is>
          <t>Objektumorientált programozás gy; ea és gyak függetlenül teljesíthető</t>
        </is>
      </c>
    </row>
    <row r="51">
      <c r="A51" s="6" t="inlineStr">
        <is>
          <t>Specializáció kötelező tárgyai</t>
        </is>
      </c>
      <c r="B51" s="7" t="n"/>
      <c r="C51" s="7" t="n"/>
      <c r="D51" s="7" t="n"/>
      <c r="E51" s="7" t="n"/>
      <c r="F51" s="7" t="n"/>
    </row>
    <row r="52">
      <c r="A52" s="8" t="inlineStr">
        <is>
          <t>Projektmunka II</t>
        </is>
      </c>
      <c r="B52" s="9" t="n">
        <v/>
      </c>
      <c r="C52" s="9" t="n">
        <v>5</v>
      </c>
      <c r="D52" s="9" t="n">
        <v/>
      </c>
      <c r="E52" s="9" t="n">
        <v>2</v>
      </c>
      <c r="F52" s="8" t="inlineStr">
        <is>
          <t>Projektmunka I; Adatbázisok; párhuzamos: Szoftver architektúrák gy</t>
        </is>
      </c>
    </row>
    <row r="53">
      <c r="A53" s="10">
        <f>CONCATENATE("Összesen 4 tárgy kötelező, ", SUM(B46:C52), " kr.")</f>
        <v/>
      </c>
      <c r="B53" s="11">
        <f>SUM(B46:B52)</f>
        <v/>
      </c>
      <c r="C53" s="11">
        <f>SUM(C46:C52)</f>
        <v/>
      </c>
      <c r="D53" s="11">
        <f>SUM(D46:D52)</f>
        <v/>
      </c>
      <c r="E53" s="11">
        <f>SUM(E46:E52)</f>
        <v/>
      </c>
      <c r="F53" s="12" t="n"/>
    </row>
    <row r="54">
      <c r="A54" s="6" t="inlineStr">
        <is>
          <t>Specializáció választható tárgyai</t>
        </is>
      </c>
      <c r="B54" s="7" t="n"/>
      <c r="C54" s="7" t="n"/>
      <c r="D54" s="7" t="n"/>
      <c r="E54" s="7" t="n"/>
      <c r="F54" s="7" t="n"/>
    </row>
    <row r="55">
      <c r="A55" s="8" t="inlineStr">
        <is>
          <t>Szkriptprogramozás</t>
        </is>
      </c>
      <c r="B55" s="9" t="n">
        <v>2</v>
      </c>
      <c r="C55" s="9" t="n">
        <v>2</v>
      </c>
      <c r="D55" s="9" t="n">
        <v>2</v>
      </c>
      <c r="E55" s="9" t="n">
        <v>2</v>
      </c>
      <c r="F55" s="8" t="inlineStr">
        <is>
          <t>Programozás alapjai gy</t>
        </is>
      </c>
    </row>
    <row r="56">
      <c r="A56" s="8" t="inlineStr">
        <is>
          <t>Webprogramozás</t>
        </is>
      </c>
      <c r="B56" s="9" t="n">
        <v>2</v>
      </c>
      <c r="C56" s="9" t="n">
        <v>2</v>
      </c>
      <c r="D56" s="9" t="n">
        <v>2</v>
      </c>
      <c r="E56" s="9" t="n">
        <v>2</v>
      </c>
      <c r="F56" s="8" t="inlineStr">
        <is>
          <t>Programozás alapjai gy.; Webfejlesztés alapjai gy.; E és gyak függetlenül teljesíthető / JavaScript</t>
        </is>
      </c>
    </row>
    <row r="58">
      <c r="A58" s="3" t="inlineStr">
        <is>
          <t>5. félév</t>
        </is>
      </c>
      <c r="B58" s="4" t="n"/>
      <c r="C58" s="4" t="n"/>
      <c r="D58" s="4" t="n"/>
      <c r="E58" s="4" t="n"/>
      <c r="F58" s="4" t="n"/>
    </row>
    <row r="59">
      <c r="A59" s="5" t="inlineStr">
        <is>
          <t>Tárgy neve</t>
        </is>
      </c>
      <c r="B59" s="5" t="inlineStr">
        <is>
          <t>Előadás Kr.</t>
        </is>
      </c>
      <c r="C59" s="5" t="inlineStr">
        <is>
          <t>Gyakorlat Kr.</t>
        </is>
      </c>
      <c r="D59" s="5" t="inlineStr">
        <is>
          <t>Előadás óra</t>
        </is>
      </c>
      <c r="E59" s="5" t="inlineStr">
        <is>
          <t>Gyakorlat óra</t>
        </is>
      </c>
      <c r="F59" s="5" t="inlineStr">
        <is>
          <t>Előfeltétel/Megjegyzés/Megjegyzés szakra vonatkozóan</t>
        </is>
      </c>
    </row>
    <row r="60">
      <c r="A60" s="6" t="inlineStr">
        <is>
          <t>Szak közös kötelező tárgyai</t>
        </is>
      </c>
      <c r="B60" s="7" t="n"/>
      <c r="C60" s="7" t="n"/>
      <c r="D60" s="7" t="n"/>
      <c r="E60" s="7" t="n"/>
      <c r="F60" s="7" t="n"/>
    </row>
    <row r="61">
      <c r="A61" s="8" t="inlineStr">
        <is>
          <t>Számítástudomány</t>
        </is>
      </c>
      <c r="B61" s="9" t="n">
        <v>2</v>
      </c>
      <c r="C61" s="9" t="n">
        <v>3</v>
      </c>
      <c r="D61" s="9" t="n">
        <v>2</v>
      </c>
      <c r="E61" s="9" t="n">
        <v>2</v>
      </c>
      <c r="F61" s="8" t="inlineStr">
        <is>
          <t>Matematika informatikusoknak I.</t>
        </is>
      </c>
    </row>
    <row r="62">
      <c r="A62" s="8" t="inlineStr">
        <is>
          <t>Szakdolgozat I</t>
        </is>
      </c>
      <c r="B62" s="9" t="n">
        <v/>
      </c>
      <c r="C62" s="9" t="n">
        <v>10</v>
      </c>
      <c r="D62" s="9" t="n">
        <v/>
      </c>
      <c r="E62" s="9" t="n">
        <v>1</v>
      </c>
      <c r="F62" s="8" t="inlineStr"/>
    </row>
    <row r="63">
      <c r="A63" s="6" t="inlineStr">
        <is>
          <t>Specializáció kötelező tárgyai</t>
        </is>
      </c>
      <c r="B63" s="7" t="n"/>
      <c r="C63" s="7" t="n"/>
      <c r="D63" s="7" t="n"/>
      <c r="E63" s="7" t="n"/>
      <c r="F63" s="7" t="n"/>
    </row>
    <row r="64">
      <c r="A64" s="8" t="inlineStr">
        <is>
          <t>Programozási paradigmák</t>
        </is>
      </c>
      <c r="B64" s="9" t="n">
        <v>2</v>
      </c>
      <c r="C64" s="9" t="n">
        <v>2</v>
      </c>
      <c r="D64" s="9" t="n">
        <v>2</v>
      </c>
      <c r="E64" s="9" t="n">
        <v>1</v>
      </c>
      <c r="F64" s="8" t="inlineStr">
        <is>
          <t>Objektumorientált programozás gy; ea és gyak függetlenül teljesíthető</t>
        </is>
      </c>
    </row>
    <row r="65">
      <c r="A65" s="8" t="inlineStr">
        <is>
          <t>Backend programozás</t>
        </is>
      </c>
      <c r="B65" s="9" t="n">
        <v>2</v>
      </c>
      <c r="C65" s="9" t="n">
        <v>2</v>
      </c>
      <c r="D65" s="9" t="n">
        <v>2</v>
      </c>
      <c r="E65" s="9" t="n">
        <v>1</v>
      </c>
      <c r="F65" s="8" t="inlineStr">
        <is>
          <t>Szoftver architektúrák gy; ea és gyak függetlenül teljesíthető</t>
        </is>
      </c>
    </row>
    <row r="66">
      <c r="A66" s="10">
        <f>CONCATENATE("Összesen 4 tárgy kötelező, ", SUM(B59:C65), " kr.")</f>
        <v/>
      </c>
      <c r="B66" s="11">
        <f>SUM(B59:B65)</f>
        <v/>
      </c>
      <c r="C66" s="11">
        <f>SUM(C59:C65)</f>
        <v/>
      </c>
      <c r="D66" s="11">
        <f>SUM(D59:D65)</f>
        <v/>
      </c>
      <c r="E66" s="11">
        <f>SUM(E59:E65)</f>
        <v/>
      </c>
      <c r="F66" s="12" t="n"/>
    </row>
    <row r="67">
      <c r="A67" s="6" t="inlineStr">
        <is>
          <t>Specializáció választható tárgyai</t>
        </is>
      </c>
      <c r="B67" s="7" t="n"/>
      <c r="C67" s="7" t="n"/>
      <c r="D67" s="7" t="n"/>
      <c r="E67" s="7" t="n"/>
      <c r="F67" s="7" t="n"/>
    </row>
    <row r="68">
      <c r="A68" s="8" t="inlineStr">
        <is>
          <t>Menedzselt programozás</t>
        </is>
      </c>
      <c r="B68" s="9" t="n">
        <v>2</v>
      </c>
      <c r="C68" s="9" t="n">
        <v>2</v>
      </c>
      <c r="D68" s="9" t="n">
        <v>2</v>
      </c>
      <c r="E68" s="9" t="n">
        <v>2</v>
      </c>
      <c r="F68" s="8" t="inlineStr">
        <is>
          <t>Objektumorientált programozás gy; E és gyak függetlenül teljesíthető</t>
        </is>
      </c>
    </row>
    <row r="69">
      <c r="A69" s="8" t="inlineStr">
        <is>
          <t>Projektmunka III</t>
        </is>
      </c>
      <c r="B69" s="9" t="n">
        <v/>
      </c>
      <c r="C69" s="9" t="n">
        <v>4</v>
      </c>
      <c r="D69" s="9" t="n">
        <v/>
      </c>
      <c r="E69" s="9" t="n">
        <v>2</v>
      </c>
      <c r="F69" s="8" t="inlineStr">
        <is>
          <t>Projektmunka II; Szoftver architektúrák</t>
        </is>
      </c>
    </row>
    <row r="71">
      <c r="A71" s="3" t="inlineStr">
        <is>
          <t>6. félév</t>
        </is>
      </c>
      <c r="B71" s="4" t="n"/>
      <c r="C71" s="4" t="n"/>
      <c r="D71" s="4" t="n"/>
      <c r="E71" s="4" t="n"/>
      <c r="F71" s="4" t="n"/>
    </row>
    <row r="72">
      <c r="A72" s="5" t="inlineStr">
        <is>
          <t>Tárgy neve</t>
        </is>
      </c>
      <c r="B72" s="5" t="inlineStr">
        <is>
          <t>Előadás Kr.</t>
        </is>
      </c>
      <c r="C72" s="5" t="inlineStr">
        <is>
          <t>Gyakorlat Kr.</t>
        </is>
      </c>
      <c r="D72" s="5" t="inlineStr">
        <is>
          <t>Előadás óra</t>
        </is>
      </c>
      <c r="E72" s="5" t="inlineStr">
        <is>
          <t>Gyakorlat óra</t>
        </is>
      </c>
      <c r="F72" s="5" t="inlineStr">
        <is>
          <t>Előfeltétel/Megjegyzés/Megjegyzés szakra vonatkozóan</t>
        </is>
      </c>
    </row>
    <row r="73">
      <c r="A73" s="6" t="inlineStr">
        <is>
          <t>Szak közös kötelező tárgyai</t>
        </is>
      </c>
      <c r="B73" s="7" t="n"/>
      <c r="C73" s="7" t="n"/>
      <c r="D73" s="7" t="n"/>
      <c r="E73" s="7" t="n"/>
      <c r="F73" s="7" t="n"/>
    </row>
    <row r="74">
      <c r="A74" s="8" t="inlineStr">
        <is>
          <t>Szakmai gyakorlat</t>
        </is>
      </c>
      <c r="B74" s="9" t="n">
        <v/>
      </c>
      <c r="C74" s="9" t="n">
        <v>0</v>
      </c>
      <c r="D74" s="9" t="n">
        <v/>
      </c>
      <c r="E74" s="9" t="n">
        <v/>
      </c>
      <c r="F74" s="8" t="inlineStr">
        <is>
          <t>320 óra</t>
        </is>
      </c>
    </row>
    <row r="75">
      <c r="A75" s="8" t="inlineStr">
        <is>
          <t>Szakdolgozat II</t>
        </is>
      </c>
      <c r="B75" s="9" t="n">
        <v/>
      </c>
      <c r="C75" s="9" t="n">
        <v>10</v>
      </c>
      <c r="D75" s="9" t="n">
        <v/>
      </c>
      <c r="E75" s="9" t="n">
        <v>1</v>
      </c>
      <c r="F75" s="8" t="inlineStr"/>
    </row>
    <row r="76">
      <c r="A76" s="6" t="inlineStr">
        <is>
          <t>Specializáció kötelező tárgyai</t>
        </is>
      </c>
      <c r="B76" s="7" t="n"/>
      <c r="C76" s="7" t="n"/>
      <c r="D76" s="7" t="n"/>
      <c r="E76" s="7" t="n"/>
      <c r="F76" s="7" t="n"/>
    </row>
    <row r="77">
      <c r="A77" s="8" t="inlineStr">
        <is>
          <t>AI rendszerek fejlesztése</t>
        </is>
      </c>
      <c r="B77" s="9" t="n">
        <v>2</v>
      </c>
      <c r="C77" s="9" t="n">
        <v>2</v>
      </c>
      <c r="D77" s="9" t="n">
        <v>1</v>
      </c>
      <c r="E77" s="9" t="n">
        <v>1</v>
      </c>
      <c r="F77" s="8" t="inlineStr">
        <is>
          <t>Projektmunka II gy; ea és gyak függetlenül teljesíthető</t>
        </is>
      </c>
    </row>
    <row r="78">
      <c r="A78" s="8" t="inlineStr">
        <is>
          <t>Felhő és köd környezetek</t>
        </is>
      </c>
      <c r="B78" s="9" t="n">
        <v>2</v>
      </c>
      <c r="C78" s="9" t="n">
        <v>2</v>
      </c>
      <c r="D78" s="9" t="n">
        <v>1</v>
      </c>
      <c r="E78" s="9" t="n">
        <v>2</v>
      </c>
      <c r="F78" s="8" t="inlineStr">
        <is>
          <t>ea és gyak függetlenül teljesíthető</t>
        </is>
      </c>
    </row>
    <row r="79">
      <c r="A79" s="10">
        <f>CONCATENATE("Összesen 4 tárgy kötelező, ", SUM(B72:C78), " kr.")</f>
        <v/>
      </c>
      <c r="B79" s="11">
        <f>SUM(B72:B78)</f>
        <v/>
      </c>
      <c r="C79" s="11">
        <f>SUM(C72:C78)</f>
        <v/>
      </c>
      <c r="D79" s="11">
        <f>SUM(D72:D78)</f>
        <v/>
      </c>
      <c r="E79" s="11">
        <f>SUM(E72:E78)</f>
        <v/>
      </c>
      <c r="F79" s="12" t="n"/>
    </row>
    <row r="80">
      <c r="A80" s="6" t="inlineStr">
        <is>
          <t>Specializáció választható tárgyai</t>
        </is>
      </c>
      <c r="B80" s="7" t="n"/>
      <c r="C80" s="7" t="n"/>
      <c r="D80" s="7" t="n"/>
      <c r="E80" s="7" t="n"/>
      <c r="F80" s="7" t="n"/>
    </row>
    <row r="81">
      <c r="A81" s="8" t="inlineStr">
        <is>
          <t>Agilis fejlesztés</t>
        </is>
      </c>
      <c r="B81" s="9" t="n">
        <v>2</v>
      </c>
      <c r="C81" s="9" t="n">
        <v>2</v>
      </c>
      <c r="D81" s="9" t="n">
        <v>1</v>
      </c>
      <c r="E81" s="9" t="n">
        <v>2</v>
      </c>
      <c r="F81" s="8" t="inlineStr">
        <is>
          <t>Szoftverfejlesztési folyamatok</t>
        </is>
      </c>
    </row>
    <row r="82">
      <c r="A82" s="8" t="inlineStr">
        <is>
          <t>Szerveroldali webprogramozás</t>
        </is>
      </c>
      <c r="B82" s="9" t="n">
        <v>2</v>
      </c>
      <c r="C82" s="9" t="n">
        <v>2</v>
      </c>
      <c r="D82" s="9" t="n">
        <v>2</v>
      </c>
      <c r="E82" s="9" t="n">
        <v>1</v>
      </c>
      <c r="F82" s="8" t="inlineStr">
        <is>
          <t>Backend programozás</t>
        </is>
      </c>
    </row>
  </sheetData>
  <mergeCells count="20">
    <mergeCell ref="A54:F54"/>
    <mergeCell ref="A80:F80"/>
    <mergeCell ref="A18:F18"/>
    <mergeCell ref="A3:F3"/>
    <mergeCell ref="A71:F71"/>
    <mergeCell ref="A47:F47"/>
    <mergeCell ref="A42:F42"/>
    <mergeCell ref="A76:F76"/>
    <mergeCell ref="A5:F5"/>
    <mergeCell ref="A32:F32"/>
    <mergeCell ref="A20:F20"/>
    <mergeCell ref="A63:F63"/>
    <mergeCell ref="A67:F67"/>
    <mergeCell ref="A58:F58"/>
    <mergeCell ref="A30:F30"/>
    <mergeCell ref="A73:F73"/>
    <mergeCell ref="A51:F51"/>
    <mergeCell ref="A60:F60"/>
    <mergeCell ref="A1:F1"/>
    <mergeCell ref="A45:F4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80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Frontend fejlesztő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Optimalizálási algoritmusok</t>
        </is>
      </c>
      <c r="B11" s="9" t="n">
        <v>1</v>
      </c>
      <c r="C11" s="9" t="n">
        <v>3</v>
      </c>
      <c r="D11" s="9" t="n">
        <v>1</v>
      </c>
      <c r="E11" s="9" t="n">
        <v>2</v>
      </c>
      <c r="F11" s="8" t="inlineStr"/>
    </row>
    <row r="12">
      <c r="A12" s="8" t="inlineStr">
        <is>
          <t>Optimalizálási algoritmusok praktikum</t>
        </is>
      </c>
      <c r="B12" s="9" t="n">
        <v/>
      </c>
      <c r="C12" s="9" t="n">
        <v>2</v>
      </c>
      <c r="D12" s="9" t="n">
        <v/>
      </c>
      <c r="E12" s="9" t="n">
        <v>1</v>
      </c>
      <c r="F12" s="8" t="inlineStr"/>
    </row>
    <row r="13">
      <c r="A13" s="8" t="inlineStr">
        <is>
          <t>Egyetemi informatikai alapok</t>
        </is>
      </c>
      <c r="B13" s="9" t="n">
        <v/>
      </c>
      <c r="C13" s="9" t="n">
        <v>2</v>
      </c>
      <c r="D13" s="9" t="n">
        <v/>
      </c>
      <c r="E13" s="9" t="n">
        <v>2</v>
      </c>
      <c r="F13" s="8" t="inlineStr">
        <is>
          <t>Kiugrási lehetőség.</t>
        </is>
      </c>
    </row>
    <row r="14">
      <c r="A14" s="8" t="inlineStr">
        <is>
          <t>Személyes és szociális készségek</t>
        </is>
      </c>
      <c r="B14" s="9" t="n">
        <v>2</v>
      </c>
      <c r="C14" s="9" t="n">
        <v/>
      </c>
      <c r="D14" s="9" t="n">
        <v>2</v>
      </c>
      <c r="E14" s="9" t="n">
        <v/>
      </c>
      <c r="F14" s="8" t="inlineStr"/>
    </row>
    <row r="15">
      <c r="A15" s="8" t="inlineStr">
        <is>
          <t>Webfejlesztés alapjai</t>
        </is>
      </c>
      <c r="B15" s="9" t="n">
        <v>1</v>
      </c>
      <c r="C15" s="9" t="n">
        <v>2</v>
      </c>
      <c r="D15" s="9" t="n">
        <v>1</v>
      </c>
      <c r="E15" s="9" t="n">
        <v>1</v>
      </c>
      <c r="F15" s="8" t="inlineStr">
        <is>
          <t>ea és gyak függetlenül teljesíthető / Téma: HTML és CSS</t>
        </is>
      </c>
    </row>
    <row r="16">
      <c r="A16" s="10">
        <f>CONCATENATE("Összesen 10 tárgy kötelező, ", SUM(B4:C15), " kr.")</f>
        <v/>
      </c>
      <c r="B16" s="11">
        <f>SUM(B4:B15)</f>
        <v/>
      </c>
      <c r="C16" s="11">
        <f>SUM(C4:C15)</f>
        <v/>
      </c>
      <c r="D16" s="11">
        <f>SUM(D4:D15)</f>
        <v/>
      </c>
      <c r="E16" s="11">
        <f>SUM(E4:E15)</f>
        <v/>
      </c>
      <c r="F16" s="12" t="n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Szak közös kötelező tárgyai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II.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Téma: Folytonos matematika (kalkulus, lineáris algebra)</t>
        </is>
      </c>
    </row>
    <row r="22">
      <c r="A22" s="8" t="inlineStr">
        <is>
          <t>Számítógépes adatelemzés</t>
        </is>
      </c>
      <c r="B22" s="9" t="n">
        <v/>
      </c>
      <c r="C22" s="9" t="n">
        <v>3</v>
      </c>
      <c r="D22" s="9" t="n">
        <v/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Numerikus számítások</t>
        </is>
      </c>
      <c r="B23" s="9" t="n">
        <v>1</v>
      </c>
      <c r="C23" s="9" t="n">
        <v>2</v>
      </c>
      <c r="D23" s="9" t="n">
        <v>1</v>
      </c>
      <c r="E23" s="9" t="n">
        <v>1</v>
      </c>
      <c r="F23" s="8" t="inlineStr">
        <is>
          <t>Matematika informatikusoknak I.</t>
        </is>
      </c>
    </row>
    <row r="24">
      <c r="A24" s="8" t="inlineStr">
        <is>
          <t>Algoritmusok és adatszerkezetek</t>
        </is>
      </c>
      <c r="B24" s="9" t="n">
        <v>2</v>
      </c>
      <c r="C24" s="9" t="n">
        <v>4</v>
      </c>
      <c r="D24" s="9" t="n">
        <v>2</v>
      </c>
      <c r="E24" s="9" t="n">
        <v>2</v>
      </c>
      <c r="F24" s="8" t="inlineStr">
        <is>
          <t>Programozás alapjai gy</t>
        </is>
      </c>
    </row>
    <row r="25">
      <c r="A25" s="8" t="inlineStr">
        <is>
          <t>Objektumorientált programozás</t>
        </is>
      </c>
      <c r="B25" s="9" t="n">
        <v>2</v>
      </c>
      <c r="C25" s="9" t="n">
        <v>3</v>
      </c>
      <c r="D25" s="9" t="n">
        <v>2</v>
      </c>
      <c r="E25" s="9" t="n">
        <v>2</v>
      </c>
      <c r="F25" s="8" t="inlineStr">
        <is>
          <t>Programozás alapjai gy / 2. félévben való teljesítése kritikus. / JAVA alapú OOP kurzus</t>
        </is>
      </c>
    </row>
    <row r="26">
      <c r="A26" s="8" t="inlineStr">
        <is>
          <t>Szoftverfejlesztési folyamatok</t>
        </is>
      </c>
      <c r="B26" s="9" t="n">
        <v>2</v>
      </c>
      <c r="C26" s="9" t="n">
        <v>2</v>
      </c>
      <c r="D26" s="9" t="n">
        <v>2</v>
      </c>
      <c r="E26" s="9" t="n">
        <v>1</v>
      </c>
      <c r="F26" s="8" t="inlineStr">
        <is>
          <t>Programozás alapjai gy előzetes teljesítése vagy párhuzamos felvétele, ea és gyak függetlenül teljesíthető</t>
        </is>
      </c>
    </row>
    <row r="27">
      <c r="A27" s="8" t="inlineStr">
        <is>
          <t>Adatbázisok</t>
        </is>
      </c>
      <c r="B27" s="9" t="n">
        <v>2</v>
      </c>
      <c r="C27" s="9" t="n">
        <v>2</v>
      </c>
      <c r="D27" s="9" t="n">
        <v>2</v>
      </c>
      <c r="E27" s="9" t="n">
        <v>2</v>
      </c>
      <c r="F27" s="8" t="inlineStr">
        <is>
          <t>Programozás alapjai gy; ea és gyak függetlenül teljesíthető</t>
        </is>
      </c>
    </row>
    <row r="28">
      <c r="A28" s="10">
        <f>CONCATENATE("Összesen 7 tárgy kötelező, ", SUM(B19:C27), " kr.")</f>
        <v/>
      </c>
      <c r="B28" s="11">
        <f>SUM(B19:B27)</f>
        <v/>
      </c>
      <c r="C28" s="11">
        <f>SUM(C19:C27)</f>
        <v/>
      </c>
      <c r="D28" s="11">
        <f>SUM(D19:D27)</f>
        <v/>
      </c>
      <c r="E28" s="11">
        <f>SUM(E19:E27)</f>
        <v/>
      </c>
      <c r="F28" s="12" t="n"/>
    </row>
    <row r="30">
      <c r="A30" s="3" t="inlineStr">
        <is>
          <t>3. félév</t>
        </is>
      </c>
      <c r="B30" s="4" t="n"/>
      <c r="C30" s="4" t="n"/>
      <c r="D30" s="4" t="n"/>
      <c r="E30" s="4" t="n"/>
      <c r="F30" s="4" t="n"/>
    </row>
    <row r="31">
      <c r="A31" s="5" t="inlineStr">
        <is>
          <t>Tárgy neve</t>
        </is>
      </c>
      <c r="B31" s="5" t="inlineStr">
        <is>
          <t>Előadás Kr.</t>
        </is>
      </c>
      <c r="C31" s="5" t="inlineStr">
        <is>
          <t>Gyakorlat Kr.</t>
        </is>
      </c>
      <c r="D31" s="5" t="inlineStr">
        <is>
          <t>Előadás óra</t>
        </is>
      </c>
      <c r="E31" s="5" t="inlineStr">
        <is>
          <t>Gyakorlat óra</t>
        </is>
      </c>
      <c r="F31" s="5" t="inlineStr">
        <is>
          <t>Előfeltétel/Megjegyzés/Megjegyzés szakra vonatkozóan</t>
        </is>
      </c>
    </row>
    <row r="32">
      <c r="A32" s="6" t="inlineStr">
        <is>
          <t>Szak közös kötelező tárgyai</t>
        </is>
      </c>
      <c r="B32" s="7" t="n"/>
      <c r="C32" s="7" t="n"/>
      <c r="D32" s="7" t="n"/>
      <c r="E32" s="7" t="n"/>
      <c r="F32" s="7" t="n"/>
    </row>
    <row r="33">
      <c r="A33" s="8" t="inlineStr">
        <is>
          <t>Számítógép-architektúrák</t>
        </is>
      </c>
      <c r="B33" s="9" t="n">
        <v>2</v>
      </c>
      <c r="C33" s="9" t="n">
        <v/>
      </c>
      <c r="D33" s="9" t="n">
        <v>2</v>
      </c>
      <c r="E33" s="9" t="n">
        <v/>
      </c>
      <c r="F33" s="8" t="inlineStr"/>
    </row>
    <row r="34">
      <c r="A34" s="8" t="inlineStr">
        <is>
          <t>Informatikai biztonság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>
        <is>
          <t>Számítógép hálózatok</t>
        </is>
      </c>
    </row>
    <row r="35">
      <c r="A35" s="8" t="inlineStr">
        <is>
          <t>Fejlett Numerikus számítások</t>
        </is>
      </c>
      <c r="B35" s="9" t="n">
        <v>1</v>
      </c>
      <c r="C35" s="9" t="n">
        <v>3</v>
      </c>
      <c r="D35" s="9" t="n">
        <v>1</v>
      </c>
      <c r="E35" s="9" t="n">
        <v>2</v>
      </c>
      <c r="F35" s="8" t="inlineStr">
        <is>
          <t>Numerikus számítások, Matematika infromatikusoknak II.</t>
        </is>
      </c>
    </row>
    <row r="36">
      <c r="A36" s="8" t="inlineStr">
        <is>
          <t>Natív programozás</t>
        </is>
      </c>
      <c r="B36" s="9" t="n">
        <v>2</v>
      </c>
      <c r="C36" s="9" t="n">
        <v>2</v>
      </c>
      <c r="D36" s="9" t="n">
        <v>2</v>
      </c>
      <c r="E36" s="9" t="n">
        <v>2</v>
      </c>
      <c r="F36" s="8" t="inlineStr">
        <is>
          <t>Objektumorientált programozás gy; ea és gyak függetlenül teljesíthető / C++ alapú OOP kurzus</t>
        </is>
      </c>
    </row>
    <row r="37">
      <c r="A37" s="8" t="inlineStr">
        <is>
          <t>Szoftvertesztelés</t>
        </is>
      </c>
      <c r="B37" s="9" t="n">
        <v>2</v>
      </c>
      <c r="C37" s="9" t="n">
        <v>2</v>
      </c>
      <c r="D37" s="9" t="n">
        <v>2</v>
      </c>
      <c r="E37" s="9" t="n">
        <v>1</v>
      </c>
      <c r="F37" s="8" t="inlineStr">
        <is>
          <t>Szoftverfejlesztési folyamatok gy; Programozás alapjai gy</t>
        </is>
      </c>
    </row>
    <row r="38">
      <c r="A38" s="8" t="inlineStr">
        <is>
          <t>Projektmunka I</t>
        </is>
      </c>
      <c r="B38" s="9" t="n">
        <v/>
      </c>
      <c r="C38" s="9" t="n">
        <v>3</v>
      </c>
      <c r="D38" s="9" t="n">
        <v/>
      </c>
      <c r="E38" s="9" t="n">
        <v>2</v>
      </c>
      <c r="F38" s="8" t="inlineStr">
        <is>
          <t>Szoftverfejlesztési folyamatok ea; Szoftverfejlesztési folyamatok gy; Programozás alapjai gy</t>
        </is>
      </c>
    </row>
    <row r="39">
      <c r="A39" s="8" t="inlineStr">
        <is>
          <t>Digitális képfeldolgozás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Matematika informatikusoknak I.; Programozás alapjai gy</t>
        </is>
      </c>
    </row>
    <row r="40">
      <c r="A40" s="8" t="inlineStr">
        <is>
          <t>Mesterséges intelligencia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Algoritmusok és adatszerkezetek; ea és gyak függetlenül teljesíthető;</t>
        </is>
      </c>
    </row>
    <row r="41">
      <c r="A41" s="10">
        <f>CONCATENATE("Összesen 8 tárgy kötelező, ", SUM(B31:C40), " kr.")</f>
        <v/>
      </c>
      <c r="B41" s="11">
        <f>SUM(B31:B40)</f>
        <v/>
      </c>
      <c r="C41" s="11">
        <f>SUM(C31:C40)</f>
        <v/>
      </c>
      <c r="D41" s="11">
        <f>SUM(D31:D40)</f>
        <v/>
      </c>
      <c r="E41" s="11">
        <f>SUM(E31:E40)</f>
        <v/>
      </c>
      <c r="F41" s="12" t="n"/>
    </row>
    <row r="43">
      <c r="A43" s="3" t="inlineStr">
        <is>
          <t>4. félév</t>
        </is>
      </c>
      <c r="B43" s="4" t="n"/>
      <c r="C43" s="4" t="n"/>
      <c r="D43" s="4" t="n"/>
      <c r="E43" s="4" t="n"/>
      <c r="F43" s="4" t="n"/>
    </row>
    <row r="44">
      <c r="A44" s="5" t="inlineStr">
        <is>
          <t>Tárgy neve</t>
        </is>
      </c>
      <c r="B44" s="5" t="inlineStr">
        <is>
          <t>Előadás Kr.</t>
        </is>
      </c>
      <c r="C44" s="5" t="inlineStr">
        <is>
          <t>Gyakorlat Kr.</t>
        </is>
      </c>
      <c r="D44" s="5" t="inlineStr">
        <is>
          <t>Előadás óra</t>
        </is>
      </c>
      <c r="E44" s="5" t="inlineStr">
        <is>
          <t>Gyakorlat óra</t>
        </is>
      </c>
      <c r="F44" s="5" t="inlineStr">
        <is>
          <t>Előfeltétel/Megjegyzés/Megjegyzés szakra vonatkozóan</t>
        </is>
      </c>
    </row>
    <row r="45">
      <c r="A45" s="6" t="inlineStr">
        <is>
          <t>Szak közös kötelező tárgyai</t>
        </is>
      </c>
      <c r="B45" s="7" t="n"/>
      <c r="C45" s="7" t="n"/>
      <c r="D45" s="7" t="n"/>
      <c r="E45" s="7" t="n"/>
      <c r="F45" s="7" t="n"/>
    </row>
    <row r="46">
      <c r="A46" s="8" t="inlineStr">
        <is>
          <t>Operációs rendszerek</t>
        </is>
      </c>
      <c r="B46" s="9" t="n">
        <v>2</v>
      </c>
      <c r="C46" s="9" t="n">
        <v/>
      </c>
      <c r="D46" s="9" t="n">
        <v>2</v>
      </c>
      <c r="E46" s="9" t="n">
        <v/>
      </c>
      <c r="F46" s="8" t="inlineStr">
        <is>
          <t>Programozás alapjai gy</t>
        </is>
      </c>
    </row>
    <row r="47">
      <c r="A47" s="8" t="inlineStr">
        <is>
          <t>Matematika informatikusoknak III.</t>
        </is>
      </c>
      <c r="B47" s="9" t="n">
        <v>2</v>
      </c>
      <c r="C47" s="9" t="n">
        <v>1</v>
      </c>
      <c r="D47" s="9" t="n">
        <v>2</v>
      </c>
      <c r="E47" s="9" t="n">
        <v>1</v>
      </c>
      <c r="F47" s="8" t="inlineStr">
        <is>
          <t>Matematika informatikusoknak II. / Téma: Valószínűségszámítás és statisztika alapjai</t>
        </is>
      </c>
    </row>
    <row r="48">
      <c r="A48" s="8" t="inlineStr">
        <is>
          <t>Szoftver architektúrák</t>
        </is>
      </c>
      <c r="B48" s="9" t="n">
        <v>2</v>
      </c>
      <c r="C48" s="9" t="n">
        <v>2</v>
      </c>
      <c r="D48" s="9" t="n">
        <v>2</v>
      </c>
      <c r="E48" s="9" t="n">
        <v>2</v>
      </c>
      <c r="F48" s="8" t="inlineStr">
        <is>
          <t>Objektumorientált programozás gy; ea és gyak függetlenül teljesíthető</t>
        </is>
      </c>
    </row>
    <row r="49">
      <c r="A49" s="6" t="inlineStr">
        <is>
          <t>Specializáció kötelező tárgyai</t>
        </is>
      </c>
      <c r="B49" s="7" t="n"/>
      <c r="C49" s="7" t="n"/>
      <c r="D49" s="7" t="n"/>
      <c r="E49" s="7" t="n"/>
      <c r="F49" s="7" t="n"/>
    </row>
    <row r="50">
      <c r="A50" s="8" t="inlineStr">
        <is>
          <t>Projektmunka II</t>
        </is>
      </c>
      <c r="B50" s="9" t="n">
        <v/>
      </c>
      <c r="C50" s="9" t="n">
        <v>5</v>
      </c>
      <c r="D50" s="9" t="n">
        <v/>
      </c>
      <c r="E50" s="9" t="n">
        <v>2</v>
      </c>
      <c r="F50" s="8" t="inlineStr">
        <is>
          <t>Projektmunka I; Adatbázisok; párhuzamos: Szoftver architektúrák gy</t>
        </is>
      </c>
    </row>
    <row r="51">
      <c r="A51" s="8" t="inlineStr">
        <is>
          <t>Webprogramozás</t>
        </is>
      </c>
      <c r="B51" s="9" t="n">
        <v>2</v>
      </c>
      <c r="C51" s="9" t="n">
        <v>2</v>
      </c>
      <c r="D51" s="9" t="n">
        <v>2</v>
      </c>
      <c r="E51" s="9" t="n">
        <v>2</v>
      </c>
      <c r="F51" s="8" t="inlineStr">
        <is>
          <t>Programozás alapjai gy.; Webfejlesztés alapjai gy.; E és gyak függetlenül teljesíthető / JavaScript</t>
        </is>
      </c>
    </row>
    <row r="52">
      <c r="A52" s="10">
        <f>CONCATENATE("Összesen 5 tárgy kötelező, ", SUM(B44:C51), " kr.")</f>
        <v/>
      </c>
      <c r="B52" s="11">
        <f>SUM(B44:B51)</f>
        <v/>
      </c>
      <c r="C52" s="11">
        <f>SUM(C44:C51)</f>
        <v/>
      </c>
      <c r="D52" s="11">
        <f>SUM(D44:D51)</f>
        <v/>
      </c>
      <c r="E52" s="11">
        <f>SUM(E44:E51)</f>
        <v/>
      </c>
      <c r="F52" s="12" t="n"/>
    </row>
    <row r="54">
      <c r="A54" s="3" t="inlineStr">
        <is>
          <t>5. félév</t>
        </is>
      </c>
      <c r="B54" s="4" t="n"/>
      <c r="C54" s="4" t="n"/>
      <c r="D54" s="4" t="n"/>
      <c r="E54" s="4" t="n"/>
      <c r="F54" s="4" t="n"/>
    </row>
    <row r="55">
      <c r="A55" s="5" t="inlineStr">
        <is>
          <t>Tárgy neve</t>
        </is>
      </c>
      <c r="B55" s="5" t="inlineStr">
        <is>
          <t>Előadás Kr.</t>
        </is>
      </c>
      <c r="C55" s="5" t="inlineStr">
        <is>
          <t>Gyakorlat Kr.</t>
        </is>
      </c>
      <c r="D55" s="5" t="inlineStr">
        <is>
          <t>Előadás óra</t>
        </is>
      </c>
      <c r="E55" s="5" t="inlineStr">
        <is>
          <t>Gyakorlat óra</t>
        </is>
      </c>
      <c r="F55" s="5" t="inlineStr">
        <is>
          <t>Előfeltétel/Megjegyzés/Megjegyzés szakra vonatkozóan</t>
        </is>
      </c>
    </row>
    <row r="56">
      <c r="A56" s="6" t="inlineStr">
        <is>
          <t>Szak közös kötelező tárgyai</t>
        </is>
      </c>
      <c r="B56" s="7" t="n"/>
      <c r="C56" s="7" t="n"/>
      <c r="D56" s="7" t="n"/>
      <c r="E56" s="7" t="n"/>
      <c r="F56" s="7" t="n"/>
    </row>
    <row r="57">
      <c r="A57" s="8" t="inlineStr">
        <is>
          <t>Számítástudomány</t>
        </is>
      </c>
      <c r="B57" s="9" t="n">
        <v>2</v>
      </c>
      <c r="C57" s="9" t="n">
        <v>3</v>
      </c>
      <c r="D57" s="9" t="n">
        <v>2</v>
      </c>
      <c r="E57" s="9" t="n">
        <v>2</v>
      </c>
      <c r="F57" s="8" t="inlineStr">
        <is>
          <t>Matematika informatikusoknak I.</t>
        </is>
      </c>
    </row>
    <row r="58">
      <c r="A58" s="8" t="inlineStr">
        <is>
          <t>Szakdolgozat I</t>
        </is>
      </c>
      <c r="B58" s="9" t="n">
        <v/>
      </c>
      <c r="C58" s="9" t="n">
        <v>10</v>
      </c>
      <c r="D58" s="9" t="n">
        <v/>
      </c>
      <c r="E58" s="9" t="n">
        <v>1</v>
      </c>
      <c r="F58" s="8" t="inlineStr"/>
    </row>
    <row r="59">
      <c r="A59" s="6" t="inlineStr">
        <is>
          <t>Specializáció kötelező tárgyai</t>
        </is>
      </c>
      <c r="B59" s="7" t="n"/>
      <c r="C59" s="7" t="n"/>
      <c r="D59" s="7" t="n"/>
      <c r="E59" s="7" t="n"/>
      <c r="F59" s="7" t="n"/>
    </row>
    <row r="60">
      <c r="A60" s="8" t="inlineStr">
        <is>
          <t>Programozási paradigmák</t>
        </is>
      </c>
      <c r="B60" s="9" t="n">
        <v>2</v>
      </c>
      <c r="C60" s="9" t="n">
        <v>2</v>
      </c>
      <c r="D60" s="9" t="n">
        <v>2</v>
      </c>
      <c r="E60" s="9" t="n">
        <v>1</v>
      </c>
      <c r="F60" s="8" t="inlineStr">
        <is>
          <t>Objektumorientált programozás gy; ea és gyak függetlenül teljesíthető</t>
        </is>
      </c>
    </row>
    <row r="61">
      <c r="A61" s="8" t="inlineStr">
        <is>
          <t>Webfejlesztés keretrendszerek</t>
        </is>
      </c>
      <c r="B61" s="9" t="n">
        <v>2</v>
      </c>
      <c r="C61" s="9" t="n">
        <v>2</v>
      </c>
      <c r="D61" s="9" t="n">
        <v>1</v>
      </c>
      <c r="E61" s="9" t="n">
        <v>1</v>
      </c>
      <c r="F61" s="8" t="inlineStr">
        <is>
          <t>ea és gyak függetlenül teljesíthető</t>
        </is>
      </c>
    </row>
    <row r="62">
      <c r="A62" s="10">
        <f>CONCATENATE("Összesen 4 tárgy kötelező, ", SUM(B55:C61), " kr.")</f>
        <v/>
      </c>
      <c r="B62" s="11">
        <f>SUM(B55:B61)</f>
        <v/>
      </c>
      <c r="C62" s="11">
        <f>SUM(C55:C61)</f>
        <v/>
      </c>
      <c r="D62" s="11">
        <f>SUM(D55:D61)</f>
        <v/>
      </c>
      <c r="E62" s="11">
        <f>SUM(E55:E61)</f>
        <v/>
      </c>
      <c r="F62" s="12" t="n"/>
    </row>
    <row r="63">
      <c r="A63" s="6" t="inlineStr">
        <is>
          <t>Specializáció választható tárgyai</t>
        </is>
      </c>
      <c r="B63" s="7" t="n"/>
      <c r="C63" s="7" t="n"/>
      <c r="D63" s="7" t="n"/>
      <c r="E63" s="7" t="n"/>
      <c r="F63" s="7" t="n"/>
    </row>
    <row r="64">
      <c r="A64" s="8" t="inlineStr">
        <is>
          <t>Mobilalkalmazás-fejlesztés</t>
        </is>
      </c>
      <c r="B64" s="9" t="n">
        <v>2</v>
      </c>
      <c r="C64" s="9" t="n">
        <v>2</v>
      </c>
      <c r="D64" s="9" t="n">
        <v>1</v>
      </c>
      <c r="E64" s="9" t="n">
        <v>1</v>
      </c>
      <c r="F64" s="8" t="inlineStr">
        <is>
          <t>ea és gyak függetlenül teljesíthető</t>
        </is>
      </c>
    </row>
    <row r="65">
      <c r="A65" s="8" t="inlineStr">
        <is>
          <t>Menedzselt programozás</t>
        </is>
      </c>
      <c r="B65" s="9" t="n">
        <v>2</v>
      </c>
      <c r="C65" s="9" t="n">
        <v>2</v>
      </c>
      <c r="D65" s="9" t="n">
        <v>2</v>
      </c>
      <c r="E65" s="9" t="n">
        <v>2</v>
      </c>
      <c r="F65" s="8" t="inlineStr">
        <is>
          <t>Objektumorientált programozás gy; E és gyak függetlenül teljesíthető</t>
        </is>
      </c>
    </row>
    <row r="66">
      <c r="A66" s="8" t="inlineStr">
        <is>
          <t>DevOps</t>
        </is>
      </c>
      <c r="B66" s="9" t="n">
        <v>2</v>
      </c>
      <c r="C66" s="9" t="n">
        <v>2</v>
      </c>
      <c r="D66" s="9" t="n">
        <v>1</v>
      </c>
      <c r="E66" s="9" t="n">
        <v>1</v>
      </c>
      <c r="F66" s="8" t="inlineStr">
        <is>
          <t>Programozás alapjai gy</t>
        </is>
      </c>
    </row>
    <row r="67">
      <c r="A67" s="8" t="inlineStr">
        <is>
          <t>Projektmunka III</t>
        </is>
      </c>
      <c r="B67" s="9" t="n">
        <v/>
      </c>
      <c r="C67" s="9" t="n">
        <v>4</v>
      </c>
      <c r="D67" s="9" t="n">
        <v/>
      </c>
      <c r="E67" s="9" t="n">
        <v>2</v>
      </c>
      <c r="F67" s="8" t="inlineStr">
        <is>
          <t>Projektmunka II; Szoftver architektúrák</t>
        </is>
      </c>
    </row>
    <row r="69">
      <c r="A69" s="3" t="inlineStr">
        <is>
          <t>6. félév</t>
        </is>
      </c>
      <c r="B69" s="4" t="n"/>
      <c r="C69" s="4" t="n"/>
      <c r="D69" s="4" t="n"/>
      <c r="E69" s="4" t="n"/>
      <c r="F69" s="4" t="n"/>
    </row>
    <row r="70">
      <c r="A70" s="5" t="inlineStr">
        <is>
          <t>Tárgy neve</t>
        </is>
      </c>
      <c r="B70" s="5" t="inlineStr">
        <is>
          <t>Előadás Kr.</t>
        </is>
      </c>
      <c r="C70" s="5" t="inlineStr">
        <is>
          <t>Gyakorlat Kr.</t>
        </is>
      </c>
      <c r="D70" s="5" t="inlineStr">
        <is>
          <t>Előadás óra</t>
        </is>
      </c>
      <c r="E70" s="5" t="inlineStr">
        <is>
          <t>Gyakorlat óra</t>
        </is>
      </c>
      <c r="F70" s="5" t="inlineStr">
        <is>
          <t>Előfeltétel/Megjegyzés/Megjegyzés szakra vonatkozóan</t>
        </is>
      </c>
    </row>
    <row r="71">
      <c r="A71" s="6" t="inlineStr">
        <is>
          <t>Szak közös kötelező tárgyai</t>
        </is>
      </c>
      <c r="B71" s="7" t="n"/>
      <c r="C71" s="7" t="n"/>
      <c r="D71" s="7" t="n"/>
      <c r="E71" s="7" t="n"/>
      <c r="F71" s="7" t="n"/>
    </row>
    <row r="72">
      <c r="A72" s="8" t="inlineStr">
        <is>
          <t>Szakmai gyakorlat</t>
        </is>
      </c>
      <c r="B72" s="9" t="n">
        <v/>
      </c>
      <c r="C72" s="9" t="n">
        <v>0</v>
      </c>
      <c r="D72" s="9" t="n">
        <v/>
      </c>
      <c r="E72" s="9" t="n">
        <v/>
      </c>
      <c r="F72" s="8" t="inlineStr">
        <is>
          <t>320 óra</t>
        </is>
      </c>
    </row>
    <row r="73">
      <c r="A73" s="8" t="inlineStr">
        <is>
          <t>Szakdolgozat II</t>
        </is>
      </c>
      <c r="B73" s="9" t="n">
        <v/>
      </c>
      <c r="C73" s="9" t="n">
        <v>10</v>
      </c>
      <c r="D73" s="9" t="n">
        <v/>
      </c>
      <c r="E73" s="9" t="n">
        <v>1</v>
      </c>
      <c r="F73" s="8" t="inlineStr"/>
    </row>
    <row r="74">
      <c r="A74" s="6" t="inlineStr">
        <is>
          <t>Specializáció kötelező tárgyai</t>
        </is>
      </c>
      <c r="B74" s="7" t="n"/>
      <c r="C74" s="7" t="n"/>
      <c r="D74" s="7" t="n"/>
      <c r="E74" s="7" t="n"/>
      <c r="F74" s="7" t="n"/>
    </row>
    <row r="75">
      <c r="A75" s="8" t="inlineStr">
        <is>
          <t>UX és UI tervezés</t>
        </is>
      </c>
      <c r="B75" s="9" t="n">
        <v>2</v>
      </c>
      <c r="C75" s="9" t="n">
        <v>2</v>
      </c>
      <c r="D75" s="9" t="n">
        <v>2</v>
      </c>
      <c r="E75" s="9" t="n">
        <v>1</v>
      </c>
      <c r="F75" s="8" t="inlineStr">
        <is>
          <t>Webfejlesztés alapjai; ea és gyak függetlenül teljesíthető</t>
        </is>
      </c>
    </row>
    <row r="76">
      <c r="A76" s="10">
        <f>CONCATENATE("Összesen 3 tárgy kötelező, ", SUM(B70:C75), " kr.")</f>
        <v/>
      </c>
      <c r="B76" s="11">
        <f>SUM(B70:B75)</f>
        <v/>
      </c>
      <c r="C76" s="11">
        <f>SUM(C70:C75)</f>
        <v/>
      </c>
      <c r="D76" s="11">
        <f>SUM(D70:D75)</f>
        <v/>
      </c>
      <c r="E76" s="11">
        <f>SUM(E70:E75)</f>
        <v/>
      </c>
      <c r="F76" s="12" t="n"/>
    </row>
    <row r="77">
      <c r="A77" s="6" t="inlineStr">
        <is>
          <t>Specializáció választható tárgyai</t>
        </is>
      </c>
      <c r="B77" s="7" t="n"/>
      <c r="C77" s="7" t="n"/>
      <c r="D77" s="7" t="n"/>
      <c r="E77" s="7" t="n"/>
      <c r="F77" s="7" t="n"/>
    </row>
    <row r="78">
      <c r="A78" s="8" t="inlineStr">
        <is>
          <t>Mobilalkalmazás-tesztelés</t>
        </is>
      </c>
      <c r="B78" s="9" t="n">
        <v>2</v>
      </c>
      <c r="C78" s="9" t="n">
        <v>2</v>
      </c>
      <c r="D78" s="9" t="n">
        <v>1</v>
      </c>
      <c r="E78" s="9" t="n">
        <v>1</v>
      </c>
      <c r="F78" s="8" t="inlineStr">
        <is>
          <t>Szoftvertesztelés</t>
        </is>
      </c>
    </row>
    <row r="79">
      <c r="A79" s="8" t="inlineStr">
        <is>
          <t>Agilis fejlesztés</t>
        </is>
      </c>
      <c r="B79" s="9" t="n">
        <v>2</v>
      </c>
      <c r="C79" s="9" t="n">
        <v>2</v>
      </c>
      <c r="D79" s="9" t="n">
        <v>1</v>
      </c>
      <c r="E79" s="9" t="n">
        <v>2</v>
      </c>
      <c r="F79" s="8" t="inlineStr">
        <is>
          <t>Szoftverfejlesztési folyamatok</t>
        </is>
      </c>
    </row>
    <row r="80">
      <c r="A80" s="8" t="inlineStr">
        <is>
          <t>Tesztautomatizálás</t>
        </is>
      </c>
      <c r="B80" s="9" t="n">
        <v>2</v>
      </c>
      <c r="C80" s="9" t="n">
        <v>2</v>
      </c>
      <c r="D80" s="9" t="n">
        <v>1</v>
      </c>
      <c r="E80" s="9" t="n">
        <v>1</v>
      </c>
      <c r="F80" s="8" t="inlineStr">
        <is>
          <t>Szoftvertesztelés</t>
        </is>
      </c>
    </row>
  </sheetData>
  <mergeCells count="18">
    <mergeCell ref="A54:F54"/>
    <mergeCell ref="A49:F49"/>
    <mergeCell ref="A63:F63"/>
    <mergeCell ref="A71:F71"/>
    <mergeCell ref="A1:F1"/>
    <mergeCell ref="A5:F5"/>
    <mergeCell ref="A32:F32"/>
    <mergeCell ref="A45:F45"/>
    <mergeCell ref="A77:F77"/>
    <mergeCell ref="A74:F74"/>
    <mergeCell ref="A18:F18"/>
    <mergeCell ref="A56:F56"/>
    <mergeCell ref="A3:F3"/>
    <mergeCell ref="A30:F30"/>
    <mergeCell ref="A20:F20"/>
    <mergeCell ref="A69:F69"/>
    <mergeCell ref="A59:F59"/>
    <mergeCell ref="A43:F4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F85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Szoftvertesztelő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Optimalizálási algoritmusok</t>
        </is>
      </c>
      <c r="B11" s="9" t="n">
        <v>1</v>
      </c>
      <c r="C11" s="9" t="n">
        <v>3</v>
      </c>
      <c r="D11" s="9" t="n">
        <v>1</v>
      </c>
      <c r="E11" s="9" t="n">
        <v>2</v>
      </c>
      <c r="F11" s="8" t="inlineStr"/>
    </row>
    <row r="12">
      <c r="A12" s="8" t="inlineStr">
        <is>
          <t>Optimalizálási algoritmusok praktikum</t>
        </is>
      </c>
      <c r="B12" s="9" t="n">
        <v/>
      </c>
      <c r="C12" s="9" t="n">
        <v>2</v>
      </c>
      <c r="D12" s="9" t="n">
        <v/>
      </c>
      <c r="E12" s="9" t="n">
        <v>1</v>
      </c>
      <c r="F12" s="8" t="inlineStr"/>
    </row>
    <row r="13">
      <c r="A13" s="8" t="inlineStr">
        <is>
          <t>Egyetemi informatikai alapok</t>
        </is>
      </c>
      <c r="B13" s="9" t="n">
        <v/>
      </c>
      <c r="C13" s="9" t="n">
        <v>2</v>
      </c>
      <c r="D13" s="9" t="n">
        <v/>
      </c>
      <c r="E13" s="9" t="n">
        <v>2</v>
      </c>
      <c r="F13" s="8" t="inlineStr">
        <is>
          <t>Kiugrási lehetőség.</t>
        </is>
      </c>
    </row>
    <row r="14">
      <c r="A14" s="8" t="inlineStr">
        <is>
          <t>Személyes és szociális készségek</t>
        </is>
      </c>
      <c r="B14" s="9" t="n">
        <v>2</v>
      </c>
      <c r="C14" s="9" t="n">
        <v/>
      </c>
      <c r="D14" s="9" t="n">
        <v>2</v>
      </c>
      <c r="E14" s="9" t="n">
        <v/>
      </c>
      <c r="F14" s="8" t="inlineStr"/>
    </row>
    <row r="15">
      <c r="A15" s="8" t="inlineStr">
        <is>
          <t>Webfejlesztés alapjai</t>
        </is>
      </c>
      <c r="B15" s="9" t="n">
        <v>1</v>
      </c>
      <c r="C15" s="9" t="n">
        <v>2</v>
      </c>
      <c r="D15" s="9" t="n">
        <v>1</v>
      </c>
      <c r="E15" s="9" t="n">
        <v>1</v>
      </c>
      <c r="F15" s="8" t="inlineStr">
        <is>
          <t>ea és gyak függetlenül teljesíthető / Téma: HTML és CSS</t>
        </is>
      </c>
    </row>
    <row r="16">
      <c r="A16" s="10">
        <f>CONCATENATE("Összesen 10 tárgy kötelező, ", SUM(B4:C15), " kr.")</f>
        <v/>
      </c>
      <c r="B16" s="11">
        <f>SUM(B4:B15)</f>
        <v/>
      </c>
      <c r="C16" s="11">
        <f>SUM(C4:C15)</f>
        <v/>
      </c>
      <c r="D16" s="11">
        <f>SUM(D4:D15)</f>
        <v/>
      </c>
      <c r="E16" s="11">
        <f>SUM(E4:E15)</f>
        <v/>
      </c>
      <c r="F16" s="12" t="n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Szak közös kötelező tárgyai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II.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Téma: Folytonos matematika (kalkulus, lineáris algebra)</t>
        </is>
      </c>
    </row>
    <row r="22">
      <c r="A22" s="8" t="inlineStr">
        <is>
          <t>Számítógépes adatelemzés</t>
        </is>
      </c>
      <c r="B22" s="9" t="n">
        <v/>
      </c>
      <c r="C22" s="9" t="n">
        <v>3</v>
      </c>
      <c r="D22" s="9" t="n">
        <v/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Numerikus számítások</t>
        </is>
      </c>
      <c r="B23" s="9" t="n">
        <v>1</v>
      </c>
      <c r="C23" s="9" t="n">
        <v>2</v>
      </c>
      <c r="D23" s="9" t="n">
        <v>1</v>
      </c>
      <c r="E23" s="9" t="n">
        <v>1</v>
      </c>
      <c r="F23" s="8" t="inlineStr">
        <is>
          <t>Matematika informatikusoknak I.</t>
        </is>
      </c>
    </row>
    <row r="24">
      <c r="A24" s="8" t="inlineStr">
        <is>
          <t>Algoritmusok és adatszerkezetek</t>
        </is>
      </c>
      <c r="B24" s="9" t="n">
        <v>2</v>
      </c>
      <c r="C24" s="9" t="n">
        <v>4</v>
      </c>
      <c r="D24" s="9" t="n">
        <v>2</v>
      </c>
      <c r="E24" s="9" t="n">
        <v>2</v>
      </c>
      <c r="F24" s="8" t="inlineStr">
        <is>
          <t>Programozás alapjai gy</t>
        </is>
      </c>
    </row>
    <row r="25">
      <c r="A25" s="8" t="inlineStr">
        <is>
          <t>Objektumorientált programozás</t>
        </is>
      </c>
      <c r="B25" s="9" t="n">
        <v>2</v>
      </c>
      <c r="C25" s="9" t="n">
        <v>3</v>
      </c>
      <c r="D25" s="9" t="n">
        <v>2</v>
      </c>
      <c r="E25" s="9" t="n">
        <v>2</v>
      </c>
      <c r="F25" s="8" t="inlineStr">
        <is>
          <t>Programozás alapjai gy / 2. félévben való teljesítése kritikus. / JAVA alapú OOP kurzus</t>
        </is>
      </c>
    </row>
    <row r="26">
      <c r="A26" s="8" t="inlineStr">
        <is>
          <t>Szoftverfejlesztési folyamatok</t>
        </is>
      </c>
      <c r="B26" s="9" t="n">
        <v>2</v>
      </c>
      <c r="C26" s="9" t="n">
        <v>2</v>
      </c>
      <c r="D26" s="9" t="n">
        <v>2</v>
      </c>
      <c r="E26" s="9" t="n">
        <v>1</v>
      </c>
      <c r="F26" s="8" t="inlineStr">
        <is>
          <t>Programozás alapjai gy előzetes teljesítése vagy párhuzamos felvétele, ea és gyak függetlenül teljesíthető</t>
        </is>
      </c>
    </row>
    <row r="27">
      <c r="A27" s="8" t="inlineStr">
        <is>
          <t>Adatbázisok</t>
        </is>
      </c>
      <c r="B27" s="9" t="n">
        <v>2</v>
      </c>
      <c r="C27" s="9" t="n">
        <v>2</v>
      </c>
      <c r="D27" s="9" t="n">
        <v>2</v>
      </c>
      <c r="E27" s="9" t="n">
        <v>2</v>
      </c>
      <c r="F27" s="8" t="inlineStr">
        <is>
          <t>Programozás alapjai gy; ea és gyak függetlenül teljesíthető</t>
        </is>
      </c>
    </row>
    <row r="28">
      <c r="A28" s="10">
        <f>CONCATENATE("Összesen 7 tárgy kötelező, ", SUM(B19:C27), " kr.")</f>
        <v/>
      </c>
      <c r="B28" s="11">
        <f>SUM(B19:B27)</f>
        <v/>
      </c>
      <c r="C28" s="11">
        <f>SUM(C19:C27)</f>
        <v/>
      </c>
      <c r="D28" s="11">
        <f>SUM(D19:D27)</f>
        <v/>
      </c>
      <c r="E28" s="11">
        <f>SUM(E19:E27)</f>
        <v/>
      </c>
      <c r="F28" s="12" t="n"/>
    </row>
    <row r="30">
      <c r="A30" s="3" t="inlineStr">
        <is>
          <t>3. félév</t>
        </is>
      </c>
      <c r="B30" s="4" t="n"/>
      <c r="C30" s="4" t="n"/>
      <c r="D30" s="4" t="n"/>
      <c r="E30" s="4" t="n"/>
      <c r="F30" s="4" t="n"/>
    </row>
    <row r="31">
      <c r="A31" s="5" t="inlineStr">
        <is>
          <t>Tárgy neve</t>
        </is>
      </c>
      <c r="B31" s="5" t="inlineStr">
        <is>
          <t>Előadás Kr.</t>
        </is>
      </c>
      <c r="C31" s="5" t="inlineStr">
        <is>
          <t>Gyakorlat Kr.</t>
        </is>
      </c>
      <c r="D31" s="5" t="inlineStr">
        <is>
          <t>Előadás óra</t>
        </is>
      </c>
      <c r="E31" s="5" t="inlineStr">
        <is>
          <t>Gyakorlat óra</t>
        </is>
      </c>
      <c r="F31" s="5" t="inlineStr">
        <is>
          <t>Előfeltétel/Megjegyzés/Megjegyzés szakra vonatkozóan</t>
        </is>
      </c>
    </row>
    <row r="32">
      <c r="A32" s="6" t="inlineStr">
        <is>
          <t>Szak közös kötelező tárgyai</t>
        </is>
      </c>
      <c r="B32" s="7" t="n"/>
      <c r="C32" s="7" t="n"/>
      <c r="D32" s="7" t="n"/>
      <c r="E32" s="7" t="n"/>
      <c r="F32" s="7" t="n"/>
    </row>
    <row r="33">
      <c r="A33" s="8" t="inlineStr">
        <is>
          <t>Számítógép-architektúrák</t>
        </is>
      </c>
      <c r="B33" s="9" t="n">
        <v>2</v>
      </c>
      <c r="C33" s="9" t="n">
        <v/>
      </c>
      <c r="D33" s="9" t="n">
        <v>2</v>
      </c>
      <c r="E33" s="9" t="n">
        <v/>
      </c>
      <c r="F33" s="8" t="inlineStr"/>
    </row>
    <row r="34">
      <c r="A34" s="8" t="inlineStr">
        <is>
          <t>Informatikai biztonság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>
        <is>
          <t>Számítógép hálózatok</t>
        </is>
      </c>
    </row>
    <row r="35">
      <c r="A35" s="8" t="inlineStr">
        <is>
          <t>Fejlett Numerikus számítások</t>
        </is>
      </c>
      <c r="B35" s="9" t="n">
        <v>1</v>
      </c>
      <c r="C35" s="9" t="n">
        <v>3</v>
      </c>
      <c r="D35" s="9" t="n">
        <v>1</v>
      </c>
      <c r="E35" s="9" t="n">
        <v>2</v>
      </c>
      <c r="F35" s="8" t="inlineStr">
        <is>
          <t>Numerikus számítások, Matematika infromatikusoknak II.</t>
        </is>
      </c>
    </row>
    <row r="36">
      <c r="A36" s="8" t="inlineStr">
        <is>
          <t>Natív programozás</t>
        </is>
      </c>
      <c r="B36" s="9" t="n">
        <v>2</v>
      </c>
      <c r="C36" s="9" t="n">
        <v>2</v>
      </c>
      <c r="D36" s="9" t="n">
        <v>2</v>
      </c>
      <c r="E36" s="9" t="n">
        <v>2</v>
      </c>
      <c r="F36" s="8" t="inlineStr">
        <is>
          <t>Objektumorientált programozás gy; ea és gyak függetlenül teljesíthető / C++ alapú OOP kurzus</t>
        </is>
      </c>
    </row>
    <row r="37">
      <c r="A37" s="8" t="inlineStr">
        <is>
          <t>Szoftvertesztelés</t>
        </is>
      </c>
      <c r="B37" s="9" t="n">
        <v>2</v>
      </c>
      <c r="C37" s="9" t="n">
        <v>2</v>
      </c>
      <c r="D37" s="9" t="n">
        <v>2</v>
      </c>
      <c r="E37" s="9" t="n">
        <v>1</v>
      </c>
      <c r="F37" s="8" t="inlineStr">
        <is>
          <t>Szoftverfejlesztési folyamatok gy; Programozás alapjai gy</t>
        </is>
      </c>
    </row>
    <row r="38">
      <c r="A38" s="8" t="inlineStr">
        <is>
          <t>Projektmunka I</t>
        </is>
      </c>
      <c r="B38" s="9" t="n">
        <v/>
      </c>
      <c r="C38" s="9" t="n">
        <v>3</v>
      </c>
      <c r="D38" s="9" t="n">
        <v/>
      </c>
      <c r="E38" s="9" t="n">
        <v>2</v>
      </c>
      <c r="F38" s="8" t="inlineStr">
        <is>
          <t>Szoftverfejlesztési folyamatok ea; Szoftverfejlesztési folyamatok gy; Programozás alapjai gy</t>
        </is>
      </c>
    </row>
    <row r="39">
      <c r="A39" s="8" t="inlineStr">
        <is>
          <t>Digitális képfeldolgozás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Matematika informatikusoknak I.; Programozás alapjai gy</t>
        </is>
      </c>
    </row>
    <row r="40">
      <c r="A40" s="8" t="inlineStr">
        <is>
          <t>Mesterséges intelligencia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Algoritmusok és adatszerkezetek; ea és gyak függetlenül teljesíthető;</t>
        </is>
      </c>
    </row>
    <row r="41">
      <c r="A41" s="10">
        <f>CONCATENATE("Összesen 8 tárgy kötelező, ", SUM(B31:C40), " kr.")</f>
        <v/>
      </c>
      <c r="B41" s="11">
        <f>SUM(B31:B40)</f>
        <v/>
      </c>
      <c r="C41" s="11">
        <f>SUM(C31:C40)</f>
        <v/>
      </c>
      <c r="D41" s="11">
        <f>SUM(D31:D40)</f>
        <v/>
      </c>
      <c r="E41" s="11">
        <f>SUM(E31:E40)</f>
        <v/>
      </c>
      <c r="F41" s="12" t="n"/>
    </row>
    <row r="42">
      <c r="A42" s="6" t="inlineStr">
        <is>
          <t>Specializáció választható tárgyai</t>
        </is>
      </c>
      <c r="B42" s="7" t="n"/>
      <c r="C42" s="7" t="n"/>
      <c r="D42" s="7" t="n"/>
      <c r="E42" s="7" t="n"/>
      <c r="F42" s="7" t="n"/>
    </row>
    <row r="43">
      <c r="A43" s="8" t="inlineStr">
        <is>
          <t>DevOps</t>
        </is>
      </c>
      <c r="B43" s="9" t="n">
        <v>2</v>
      </c>
      <c r="C43" s="9" t="n">
        <v>2</v>
      </c>
      <c r="D43" s="9" t="n">
        <v>1</v>
      </c>
      <c r="E43" s="9" t="n">
        <v>1</v>
      </c>
      <c r="F43" s="8" t="inlineStr">
        <is>
          <t>Programozás alapjai gy</t>
        </is>
      </c>
    </row>
    <row r="45">
      <c r="A45" s="3" t="inlineStr">
        <is>
          <t>4. félév</t>
        </is>
      </c>
      <c r="B45" s="4" t="n"/>
      <c r="C45" s="4" t="n"/>
      <c r="D45" s="4" t="n"/>
      <c r="E45" s="4" t="n"/>
      <c r="F45" s="4" t="n"/>
    </row>
    <row r="46">
      <c r="A46" s="5" t="inlineStr">
        <is>
          <t>Tárgy neve</t>
        </is>
      </c>
      <c r="B46" s="5" t="inlineStr">
        <is>
          <t>Előadás Kr.</t>
        </is>
      </c>
      <c r="C46" s="5" t="inlineStr">
        <is>
          <t>Gyakorlat Kr.</t>
        </is>
      </c>
      <c r="D46" s="5" t="inlineStr">
        <is>
          <t>Előadás óra</t>
        </is>
      </c>
      <c r="E46" s="5" t="inlineStr">
        <is>
          <t>Gyakorlat óra</t>
        </is>
      </c>
      <c r="F46" s="5" t="inlineStr">
        <is>
          <t>Előfeltétel/Megjegyzés/Megjegyzés szakra vonatkozóan</t>
        </is>
      </c>
    </row>
    <row r="47">
      <c r="A47" s="6" t="inlineStr">
        <is>
          <t>Szak közös kötelező tárgyai</t>
        </is>
      </c>
      <c r="B47" s="7" t="n"/>
      <c r="C47" s="7" t="n"/>
      <c r="D47" s="7" t="n"/>
      <c r="E47" s="7" t="n"/>
      <c r="F47" s="7" t="n"/>
    </row>
    <row r="48">
      <c r="A48" s="8" t="inlineStr">
        <is>
          <t>Operációs rendszerek</t>
        </is>
      </c>
      <c r="B48" s="9" t="n">
        <v>2</v>
      </c>
      <c r="C48" s="9" t="n">
        <v/>
      </c>
      <c r="D48" s="9" t="n">
        <v>2</v>
      </c>
      <c r="E48" s="9" t="n">
        <v/>
      </c>
      <c r="F48" s="8" t="inlineStr">
        <is>
          <t>Programozás alapjai gy</t>
        </is>
      </c>
    </row>
    <row r="49">
      <c r="A49" s="8" t="inlineStr">
        <is>
          <t>Matematika informatikusoknak III.</t>
        </is>
      </c>
      <c r="B49" s="9" t="n">
        <v>2</v>
      </c>
      <c r="C49" s="9" t="n">
        <v>1</v>
      </c>
      <c r="D49" s="9" t="n">
        <v>2</v>
      </c>
      <c r="E49" s="9" t="n">
        <v>1</v>
      </c>
      <c r="F49" s="8" t="inlineStr">
        <is>
          <t>Matematika informatikusoknak II. / Téma: Valószínűségszámítás és statisztika alapjai</t>
        </is>
      </c>
    </row>
    <row r="50">
      <c r="A50" s="8" t="inlineStr">
        <is>
          <t>Szoftver architektúrák</t>
        </is>
      </c>
      <c r="B50" s="9" t="n">
        <v>2</v>
      </c>
      <c r="C50" s="9" t="n">
        <v>2</v>
      </c>
      <c r="D50" s="9" t="n">
        <v>2</v>
      </c>
      <c r="E50" s="9" t="n">
        <v>2</v>
      </c>
      <c r="F50" s="8" t="inlineStr">
        <is>
          <t>Objektumorientált programozás gy; ea és gyak függetlenül teljesíthető</t>
        </is>
      </c>
    </row>
    <row r="51">
      <c r="A51" s="6" t="inlineStr">
        <is>
          <t>Specializáció kötelező tárgyai</t>
        </is>
      </c>
      <c r="B51" s="7" t="n"/>
      <c r="C51" s="7" t="n"/>
      <c r="D51" s="7" t="n"/>
      <c r="E51" s="7" t="n"/>
      <c r="F51" s="7" t="n"/>
    </row>
    <row r="52">
      <c r="A52" s="8" t="inlineStr">
        <is>
          <t>Projektmunka II</t>
        </is>
      </c>
      <c r="B52" s="9" t="n">
        <v/>
      </c>
      <c r="C52" s="9" t="n">
        <v>5</v>
      </c>
      <c r="D52" s="9" t="n">
        <v/>
      </c>
      <c r="E52" s="9" t="n">
        <v>2</v>
      </c>
      <c r="F52" s="8" t="inlineStr">
        <is>
          <t>Projektmunka I; Adatbázisok; párhuzamos: Szoftver architektúrák gy</t>
        </is>
      </c>
    </row>
    <row r="53">
      <c r="A53" s="10">
        <f>CONCATENATE("Összesen 4 tárgy kötelező, ", SUM(B46:C52), " kr.")</f>
        <v/>
      </c>
      <c r="B53" s="11">
        <f>SUM(B46:B52)</f>
        <v/>
      </c>
      <c r="C53" s="11">
        <f>SUM(C46:C52)</f>
        <v/>
      </c>
      <c r="D53" s="11">
        <f>SUM(D46:D52)</f>
        <v/>
      </c>
      <c r="E53" s="11">
        <f>SUM(E46:E52)</f>
        <v/>
      </c>
      <c r="F53" s="12" t="n"/>
    </row>
    <row r="54">
      <c r="A54" s="6" t="inlineStr">
        <is>
          <t>Specializáció választható tárgyai</t>
        </is>
      </c>
      <c r="B54" s="7" t="n"/>
      <c r="C54" s="7" t="n"/>
      <c r="D54" s="7" t="n"/>
      <c r="E54" s="7" t="n"/>
      <c r="F54" s="7" t="n"/>
    </row>
    <row r="55">
      <c r="A55" s="8" t="inlineStr">
        <is>
          <t>Szkriptprogramozás</t>
        </is>
      </c>
      <c r="B55" s="9" t="n">
        <v>2</v>
      </c>
      <c r="C55" s="9" t="n">
        <v>2</v>
      </c>
      <c r="D55" s="9" t="n">
        <v>2</v>
      </c>
      <c r="E55" s="9" t="n">
        <v>2</v>
      </c>
      <c r="F55" s="8" t="inlineStr">
        <is>
          <t>Programozás alapjai gy</t>
        </is>
      </c>
    </row>
    <row r="57">
      <c r="A57" s="3" t="inlineStr">
        <is>
          <t>5. félév</t>
        </is>
      </c>
      <c r="B57" s="4" t="n"/>
      <c r="C57" s="4" t="n"/>
      <c r="D57" s="4" t="n"/>
      <c r="E57" s="4" t="n"/>
      <c r="F57" s="4" t="n"/>
    </row>
    <row r="58">
      <c r="A58" s="5" t="inlineStr">
        <is>
          <t>Tárgy neve</t>
        </is>
      </c>
      <c r="B58" s="5" t="inlineStr">
        <is>
          <t>Előadás Kr.</t>
        </is>
      </c>
      <c r="C58" s="5" t="inlineStr">
        <is>
          <t>Gyakorlat Kr.</t>
        </is>
      </c>
      <c r="D58" s="5" t="inlineStr">
        <is>
          <t>Előadás óra</t>
        </is>
      </c>
      <c r="E58" s="5" t="inlineStr">
        <is>
          <t>Gyakorlat óra</t>
        </is>
      </c>
      <c r="F58" s="5" t="inlineStr">
        <is>
          <t>Előfeltétel/Megjegyzés/Megjegyzés szakra vonatkozóan</t>
        </is>
      </c>
    </row>
    <row r="59">
      <c r="A59" s="6" t="inlineStr">
        <is>
          <t>Szak közös kötelező tárgyai</t>
        </is>
      </c>
      <c r="B59" s="7" t="n"/>
      <c r="C59" s="7" t="n"/>
      <c r="D59" s="7" t="n"/>
      <c r="E59" s="7" t="n"/>
      <c r="F59" s="7" t="n"/>
    </row>
    <row r="60">
      <c r="A60" s="8" t="inlineStr">
        <is>
          <t>Számítástudomány</t>
        </is>
      </c>
      <c r="B60" s="9" t="n">
        <v>2</v>
      </c>
      <c r="C60" s="9" t="n">
        <v>3</v>
      </c>
      <c r="D60" s="9" t="n">
        <v>2</v>
      </c>
      <c r="E60" s="9" t="n">
        <v>2</v>
      </c>
      <c r="F60" s="8" t="inlineStr">
        <is>
          <t>Matematika informatikusoknak I.</t>
        </is>
      </c>
    </row>
    <row r="61">
      <c r="A61" s="8" t="inlineStr">
        <is>
          <t>Szakdolgozat I</t>
        </is>
      </c>
      <c r="B61" s="9" t="n">
        <v/>
      </c>
      <c r="C61" s="9" t="n">
        <v>10</v>
      </c>
      <c r="D61" s="9" t="n">
        <v/>
      </c>
      <c r="E61" s="9" t="n">
        <v>1</v>
      </c>
      <c r="F61" s="8" t="inlineStr"/>
    </row>
    <row r="62">
      <c r="A62" s="6" t="inlineStr">
        <is>
          <t>Specializáció kötelező tárgyai</t>
        </is>
      </c>
      <c r="B62" s="7" t="n"/>
      <c r="C62" s="7" t="n"/>
      <c r="D62" s="7" t="n"/>
      <c r="E62" s="7" t="n"/>
      <c r="F62" s="7" t="n"/>
    </row>
    <row r="63">
      <c r="A63" s="8" t="inlineStr">
        <is>
          <t>Projektmunka III</t>
        </is>
      </c>
      <c r="B63" s="9" t="n">
        <v/>
      </c>
      <c r="C63" s="9" t="n">
        <v>4</v>
      </c>
      <c r="D63" s="9" t="n">
        <v/>
      </c>
      <c r="E63" s="9" t="n">
        <v>2</v>
      </c>
      <c r="F63" s="8" t="inlineStr">
        <is>
          <t>Projektmunka II; Szoftver architektúrák</t>
        </is>
      </c>
    </row>
    <row r="64">
      <c r="A64" s="10">
        <f>CONCATENATE("Összesen 3 tárgy kötelező, ", SUM(B58:C63), " kr.")</f>
        <v/>
      </c>
      <c r="B64" s="11">
        <f>SUM(B58:B63)</f>
        <v/>
      </c>
      <c r="C64" s="11">
        <f>SUM(C58:C63)</f>
        <v/>
      </c>
      <c r="D64" s="11">
        <f>SUM(D58:D63)</f>
        <v/>
      </c>
      <c r="E64" s="11">
        <f>SUM(E58:E63)</f>
        <v/>
      </c>
      <c r="F64" s="12" t="n"/>
    </row>
    <row r="65">
      <c r="A65" s="6" t="inlineStr">
        <is>
          <t>Specializáció választható tárgyai</t>
        </is>
      </c>
      <c r="B65" s="7" t="n"/>
      <c r="C65" s="7" t="n"/>
      <c r="D65" s="7" t="n"/>
      <c r="E65" s="7" t="n"/>
      <c r="F65" s="7" t="n"/>
    </row>
    <row r="66">
      <c r="A66" s="8" t="inlineStr">
        <is>
          <t>Nemfunkcionális tesztelés</t>
        </is>
      </c>
      <c r="B66" s="9" t="n">
        <v>2</v>
      </c>
      <c r="C66" s="9" t="n">
        <v>2</v>
      </c>
      <c r="D66" s="9" t="n">
        <v>1</v>
      </c>
      <c r="E66" s="9" t="n">
        <v>1</v>
      </c>
      <c r="F66" s="8" t="inlineStr">
        <is>
          <t>Szoftvertesztelés</t>
        </is>
      </c>
    </row>
    <row r="68">
      <c r="A68" s="3" t="inlineStr">
        <is>
          <t>6. félév</t>
        </is>
      </c>
      <c r="B68" s="4" t="n"/>
      <c r="C68" s="4" t="n"/>
      <c r="D68" s="4" t="n"/>
      <c r="E68" s="4" t="n"/>
      <c r="F68" s="4" t="n"/>
    </row>
    <row r="69">
      <c r="A69" s="5" t="inlineStr">
        <is>
          <t>Tárgy neve</t>
        </is>
      </c>
      <c r="B69" s="5" t="inlineStr">
        <is>
          <t>Előadás Kr.</t>
        </is>
      </c>
      <c r="C69" s="5" t="inlineStr">
        <is>
          <t>Gyakorlat Kr.</t>
        </is>
      </c>
      <c r="D69" s="5" t="inlineStr">
        <is>
          <t>Előadás óra</t>
        </is>
      </c>
      <c r="E69" s="5" t="inlineStr">
        <is>
          <t>Gyakorlat óra</t>
        </is>
      </c>
      <c r="F69" s="5" t="inlineStr">
        <is>
          <t>Előfeltétel/Megjegyzés/Megjegyzés szakra vonatkozóan</t>
        </is>
      </c>
    </row>
    <row r="70">
      <c r="A70" s="6" t="inlineStr">
        <is>
          <t>Szak közös kötelező tárgyai</t>
        </is>
      </c>
      <c r="B70" s="7" t="n"/>
      <c r="C70" s="7" t="n"/>
      <c r="D70" s="7" t="n"/>
      <c r="E70" s="7" t="n"/>
      <c r="F70" s="7" t="n"/>
    </row>
    <row r="71">
      <c r="A71" s="8" t="inlineStr">
        <is>
          <t>Szakmai gyakorlat</t>
        </is>
      </c>
      <c r="B71" s="9" t="n">
        <v/>
      </c>
      <c r="C71" s="9" t="n">
        <v>0</v>
      </c>
      <c r="D71" s="9" t="n">
        <v/>
      </c>
      <c r="E71" s="9" t="n">
        <v/>
      </c>
      <c r="F71" s="8" t="inlineStr">
        <is>
          <t>320 óra</t>
        </is>
      </c>
    </row>
    <row r="72">
      <c r="A72" s="8" t="inlineStr">
        <is>
          <t>Szakdolgozat II</t>
        </is>
      </c>
      <c r="B72" s="9" t="n">
        <v/>
      </c>
      <c r="C72" s="9" t="n">
        <v>10</v>
      </c>
      <c r="D72" s="9" t="n">
        <v/>
      </c>
      <c r="E72" s="9" t="n">
        <v>1</v>
      </c>
      <c r="F72" s="8" t="inlineStr"/>
    </row>
    <row r="73">
      <c r="A73" s="6" t="inlineStr">
        <is>
          <t>Specializáció kötelező tárgyai</t>
        </is>
      </c>
      <c r="B73" s="7" t="n"/>
      <c r="C73" s="7" t="n"/>
      <c r="D73" s="7" t="n"/>
      <c r="E73" s="7" t="n"/>
      <c r="F73" s="7" t="n"/>
    </row>
    <row r="74">
      <c r="A74" s="8" t="inlineStr">
        <is>
          <t>Felhő és köd környezetek</t>
        </is>
      </c>
      <c r="B74" s="9" t="n">
        <v>2</v>
      </c>
      <c r="C74" s="9" t="n">
        <v>2</v>
      </c>
      <c r="D74" s="9" t="n">
        <v>1</v>
      </c>
      <c r="E74" s="9" t="n">
        <v>2</v>
      </c>
      <c r="F74" s="8" t="inlineStr">
        <is>
          <t>ea és gyak függetlenül teljesíthető</t>
        </is>
      </c>
    </row>
    <row r="75">
      <c r="A75" s="8" t="inlineStr">
        <is>
          <t>Tesztautomatizálás</t>
        </is>
      </c>
      <c r="B75" s="9" t="n">
        <v>2</v>
      </c>
      <c r="C75" s="9" t="n">
        <v>2</v>
      </c>
      <c r="D75" s="9" t="n">
        <v>1</v>
      </c>
      <c r="E75" s="9" t="n">
        <v>1</v>
      </c>
      <c r="F75" s="8" t="inlineStr">
        <is>
          <t>Szoftvertesztelés</t>
        </is>
      </c>
    </row>
    <row r="76">
      <c r="A76" s="8" t="inlineStr">
        <is>
          <t>AI tesztelés</t>
        </is>
      </c>
      <c r="B76" s="9" t="n">
        <v>2</v>
      </c>
      <c r="C76" s="9" t="n">
        <v>2</v>
      </c>
      <c r="D76" s="9" t="n">
        <v>1</v>
      </c>
      <c r="E76" s="9" t="n">
        <v>1</v>
      </c>
      <c r="F76" s="8" t="inlineStr">
        <is>
          <t>Szoftvertesztelés</t>
        </is>
      </c>
    </row>
    <row r="77">
      <c r="A77" s="10">
        <f>CONCATENATE("Összesen 5 tárgy kötelező, ", SUM(B69:C76), " kr.")</f>
        <v/>
      </c>
      <c r="B77" s="11">
        <f>SUM(B69:B76)</f>
        <v/>
      </c>
      <c r="C77" s="11">
        <f>SUM(C69:C76)</f>
        <v/>
      </c>
      <c r="D77" s="11">
        <f>SUM(D69:D76)</f>
        <v/>
      </c>
      <c r="E77" s="11">
        <f>SUM(E69:E76)</f>
        <v/>
      </c>
      <c r="F77" s="12" t="n"/>
    </row>
    <row r="78">
      <c r="A78" s="6" t="inlineStr">
        <is>
          <t>Specializáció választható tárgyai</t>
        </is>
      </c>
      <c r="B78" s="7" t="n"/>
      <c r="C78" s="7" t="n"/>
      <c r="D78" s="7" t="n"/>
      <c r="E78" s="7" t="n"/>
      <c r="F78" s="7" t="n"/>
    </row>
    <row r="79">
      <c r="A79" s="8" t="inlineStr">
        <is>
          <t>Autoipari Szoftverek Tesztelése</t>
        </is>
      </c>
      <c r="B79" s="9" t="n">
        <v>2</v>
      </c>
      <c r="C79" s="9" t="n">
        <v>2</v>
      </c>
      <c r="D79" s="9" t="n">
        <v>1</v>
      </c>
      <c r="E79" s="9" t="n">
        <v>1</v>
      </c>
      <c r="F79" s="8" t="inlineStr">
        <is>
          <t>Szoftvertesztelés</t>
        </is>
      </c>
    </row>
    <row r="80">
      <c r="A80" s="8" t="inlineStr">
        <is>
          <t>UX és UI tervezés</t>
        </is>
      </c>
      <c r="B80" s="9" t="n">
        <v>2</v>
      </c>
      <c r="C80" s="9" t="n">
        <v>2</v>
      </c>
      <c r="D80" s="9" t="n">
        <v>2</v>
      </c>
      <c r="E80" s="9" t="n">
        <v>1</v>
      </c>
      <c r="F80" s="8" t="inlineStr">
        <is>
          <t>Webfejlesztés alapjai; ea és gyak függetlenül teljesíthető</t>
        </is>
      </c>
    </row>
    <row r="81">
      <c r="A81" s="8" t="inlineStr">
        <is>
          <t>Mobilalkalmazás-tesztelés</t>
        </is>
      </c>
      <c r="B81" s="9" t="n">
        <v>2</v>
      </c>
      <c r="C81" s="9" t="n">
        <v>2</v>
      </c>
      <c r="D81" s="9" t="n">
        <v>1</v>
      </c>
      <c r="E81" s="9" t="n">
        <v>1</v>
      </c>
      <c r="F81" s="8" t="inlineStr">
        <is>
          <t>Szoftvertesztelés</t>
        </is>
      </c>
    </row>
    <row r="83">
      <c r="A83" s="3" t="inlineStr">
        <is>
          <t>Választható tárgyak, félév nincs meghatározva.</t>
        </is>
      </c>
      <c r="B83" s="4" t="n"/>
      <c r="C83" s="4" t="n"/>
      <c r="D83" s="4" t="n"/>
      <c r="E83" s="4" t="n"/>
      <c r="F83" s="4" t="n"/>
    </row>
    <row r="84">
      <c r="A84" s="5" t="inlineStr">
        <is>
          <t>Tárgy neve</t>
        </is>
      </c>
      <c r="B84" s="5" t="inlineStr">
        <is>
          <t>Előadás Kr.</t>
        </is>
      </c>
      <c r="C84" s="5" t="inlineStr">
        <is>
          <t>Gyakorlat Kr.</t>
        </is>
      </c>
      <c r="D84" s="5" t="inlineStr">
        <is>
          <t>Előadás óra</t>
        </is>
      </c>
      <c r="E84" s="5" t="inlineStr">
        <is>
          <t>Gyakorlat óra</t>
        </is>
      </c>
      <c r="F84" s="5" t="inlineStr">
        <is>
          <t>Előfeltétel/Megjegyzés/Megjegyzés szakra vonatkozóan</t>
        </is>
      </c>
    </row>
    <row r="85">
      <c r="A85" s="8" t="inlineStr">
        <is>
          <t>Hardver-szoftver rendszerek verifikációja</t>
        </is>
      </c>
      <c r="B85" s="9" t="n">
        <v>2</v>
      </c>
      <c r="C85" s="9" t="n">
        <v>2</v>
      </c>
      <c r="D85" s="9" t="n">
        <v>2</v>
      </c>
      <c r="E85" s="9" t="n">
        <v>1</v>
      </c>
      <c r="F85" s="8" t="inlineStr">
        <is>
          <t>Matematika informatikusoknak I.</t>
        </is>
      </c>
    </row>
  </sheetData>
  <mergeCells count="21">
    <mergeCell ref="A54:F54"/>
    <mergeCell ref="A18:F18"/>
    <mergeCell ref="A3:F3"/>
    <mergeCell ref="A57:F57"/>
    <mergeCell ref="A47:F47"/>
    <mergeCell ref="A42:F42"/>
    <mergeCell ref="A5:F5"/>
    <mergeCell ref="A32:F32"/>
    <mergeCell ref="A62:F62"/>
    <mergeCell ref="A20:F20"/>
    <mergeCell ref="A68:F68"/>
    <mergeCell ref="A83:F83"/>
    <mergeCell ref="A30:F30"/>
    <mergeCell ref="A59:F59"/>
    <mergeCell ref="A73:F73"/>
    <mergeCell ref="A51:F51"/>
    <mergeCell ref="A1:F1"/>
    <mergeCell ref="A45:F45"/>
    <mergeCell ref="A70:F70"/>
    <mergeCell ref="A78:F78"/>
    <mergeCell ref="A65:F6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F83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IoT fejlesztő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Optimalizálási algoritmusok</t>
        </is>
      </c>
      <c r="B11" s="9" t="n">
        <v>1</v>
      </c>
      <c r="C11" s="9" t="n">
        <v>3</v>
      </c>
      <c r="D11" s="9" t="n">
        <v>1</v>
      </c>
      <c r="E11" s="9" t="n">
        <v>2</v>
      </c>
      <c r="F11" s="8" t="inlineStr"/>
    </row>
    <row r="12">
      <c r="A12" s="8" t="inlineStr">
        <is>
          <t>Optimalizálási algoritmusok praktikum</t>
        </is>
      </c>
      <c r="B12" s="9" t="n">
        <v/>
      </c>
      <c r="C12" s="9" t="n">
        <v>2</v>
      </c>
      <c r="D12" s="9" t="n">
        <v/>
      </c>
      <c r="E12" s="9" t="n">
        <v>1</v>
      </c>
      <c r="F12" s="8" t="inlineStr"/>
    </row>
    <row r="13">
      <c r="A13" s="8" t="inlineStr">
        <is>
          <t>Egyetemi informatikai alapok</t>
        </is>
      </c>
      <c r="B13" s="9" t="n">
        <v/>
      </c>
      <c r="C13" s="9" t="n">
        <v>2</v>
      </c>
      <c r="D13" s="9" t="n">
        <v/>
      </c>
      <c r="E13" s="9" t="n">
        <v>2</v>
      </c>
      <c r="F13" s="8" t="inlineStr">
        <is>
          <t>Kiugrási lehetőség.</t>
        </is>
      </c>
    </row>
    <row r="14">
      <c r="A14" s="8" t="inlineStr">
        <is>
          <t>Személyes és szociális készségek</t>
        </is>
      </c>
      <c r="B14" s="9" t="n">
        <v>2</v>
      </c>
      <c r="C14" s="9" t="n">
        <v/>
      </c>
      <c r="D14" s="9" t="n">
        <v>2</v>
      </c>
      <c r="E14" s="9" t="n">
        <v/>
      </c>
      <c r="F14" s="8" t="inlineStr"/>
    </row>
    <row r="15">
      <c r="A15" s="8" t="inlineStr">
        <is>
          <t>Webfejlesztés alapjai</t>
        </is>
      </c>
      <c r="B15" s="9" t="n">
        <v>1</v>
      </c>
      <c r="C15" s="9" t="n">
        <v>2</v>
      </c>
      <c r="D15" s="9" t="n">
        <v>1</v>
      </c>
      <c r="E15" s="9" t="n">
        <v>1</v>
      </c>
      <c r="F15" s="8" t="inlineStr">
        <is>
          <t>ea és gyak függetlenül teljesíthető / Téma: HTML és CSS</t>
        </is>
      </c>
    </row>
    <row r="16">
      <c r="A16" s="10">
        <f>CONCATENATE("Összesen 10 tárgy kötelező, ", SUM(B4:C15), " kr.")</f>
        <v/>
      </c>
      <c r="B16" s="11">
        <f>SUM(B4:B15)</f>
        <v/>
      </c>
      <c r="C16" s="11">
        <f>SUM(C4:C15)</f>
        <v/>
      </c>
      <c r="D16" s="11">
        <f>SUM(D4:D15)</f>
        <v/>
      </c>
      <c r="E16" s="11">
        <f>SUM(E4:E15)</f>
        <v/>
      </c>
      <c r="F16" s="12" t="n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Szak közös kötelező tárgyai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II.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Téma: Folytonos matematika (kalkulus, lineáris algebra)</t>
        </is>
      </c>
    </row>
    <row r="22">
      <c r="A22" s="8" t="inlineStr">
        <is>
          <t>Számítógépes adatelemzés</t>
        </is>
      </c>
      <c r="B22" s="9" t="n">
        <v/>
      </c>
      <c r="C22" s="9" t="n">
        <v>3</v>
      </c>
      <c r="D22" s="9" t="n">
        <v/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Numerikus számítások</t>
        </is>
      </c>
      <c r="B23" s="9" t="n">
        <v>1</v>
      </c>
      <c r="C23" s="9" t="n">
        <v>2</v>
      </c>
      <c r="D23" s="9" t="n">
        <v>1</v>
      </c>
      <c r="E23" s="9" t="n">
        <v>1</v>
      </c>
      <c r="F23" s="8" t="inlineStr">
        <is>
          <t>Matematika informatikusoknak I.</t>
        </is>
      </c>
    </row>
    <row r="24">
      <c r="A24" s="8" t="inlineStr">
        <is>
          <t>Algoritmusok és adatszerkezetek</t>
        </is>
      </c>
      <c r="B24" s="9" t="n">
        <v>2</v>
      </c>
      <c r="C24" s="9" t="n">
        <v>4</v>
      </c>
      <c r="D24" s="9" t="n">
        <v>2</v>
      </c>
      <c r="E24" s="9" t="n">
        <v>2</v>
      </c>
      <c r="F24" s="8" t="inlineStr">
        <is>
          <t>Programozás alapjai gy</t>
        </is>
      </c>
    </row>
    <row r="25">
      <c r="A25" s="8" t="inlineStr">
        <is>
          <t>Objektumorientált programozás</t>
        </is>
      </c>
      <c r="B25" s="9" t="n">
        <v>2</v>
      </c>
      <c r="C25" s="9" t="n">
        <v>3</v>
      </c>
      <c r="D25" s="9" t="n">
        <v>2</v>
      </c>
      <c r="E25" s="9" t="n">
        <v>2</v>
      </c>
      <c r="F25" s="8" t="inlineStr">
        <is>
          <t>Programozás alapjai gy / 2. félévben való teljesítése kritikus. / JAVA alapú OOP kurzus</t>
        </is>
      </c>
    </row>
    <row r="26">
      <c r="A26" s="8" t="inlineStr">
        <is>
          <t>Szoftverfejlesztési folyamatok</t>
        </is>
      </c>
      <c r="B26" s="9" t="n">
        <v>2</v>
      </c>
      <c r="C26" s="9" t="n">
        <v>2</v>
      </c>
      <c r="D26" s="9" t="n">
        <v>2</v>
      </c>
      <c r="E26" s="9" t="n">
        <v>1</v>
      </c>
      <c r="F26" s="8" t="inlineStr">
        <is>
          <t>Programozás alapjai gy előzetes teljesítése vagy párhuzamos felvétele, ea és gyak függetlenül teljesíthető</t>
        </is>
      </c>
    </row>
    <row r="27">
      <c r="A27" s="8" t="inlineStr">
        <is>
          <t>Adatbázisok</t>
        </is>
      </c>
      <c r="B27" s="9" t="n">
        <v>2</v>
      </c>
      <c r="C27" s="9" t="n">
        <v>2</v>
      </c>
      <c r="D27" s="9" t="n">
        <v>2</v>
      </c>
      <c r="E27" s="9" t="n">
        <v>2</v>
      </c>
      <c r="F27" s="8" t="inlineStr">
        <is>
          <t>Programozás alapjai gy; ea és gyak függetlenül teljesíthető</t>
        </is>
      </c>
    </row>
    <row r="28">
      <c r="A28" s="10">
        <f>CONCATENATE("Összesen 7 tárgy kötelező, ", SUM(B19:C27), " kr.")</f>
        <v/>
      </c>
      <c r="B28" s="11">
        <f>SUM(B19:B27)</f>
        <v/>
      </c>
      <c r="C28" s="11">
        <f>SUM(C19:C27)</f>
        <v/>
      </c>
      <c r="D28" s="11">
        <f>SUM(D19:D27)</f>
        <v/>
      </c>
      <c r="E28" s="11">
        <f>SUM(E19:E27)</f>
        <v/>
      </c>
      <c r="F28" s="12" t="n"/>
    </row>
    <row r="30">
      <c r="A30" s="3" t="inlineStr">
        <is>
          <t>3. félév</t>
        </is>
      </c>
      <c r="B30" s="4" t="n"/>
      <c r="C30" s="4" t="n"/>
      <c r="D30" s="4" t="n"/>
      <c r="E30" s="4" t="n"/>
      <c r="F30" s="4" t="n"/>
    </row>
    <row r="31">
      <c r="A31" s="5" t="inlineStr">
        <is>
          <t>Tárgy neve</t>
        </is>
      </c>
      <c r="B31" s="5" t="inlineStr">
        <is>
          <t>Előadás Kr.</t>
        </is>
      </c>
      <c r="C31" s="5" t="inlineStr">
        <is>
          <t>Gyakorlat Kr.</t>
        </is>
      </c>
      <c r="D31" s="5" t="inlineStr">
        <is>
          <t>Előadás óra</t>
        </is>
      </c>
      <c r="E31" s="5" t="inlineStr">
        <is>
          <t>Gyakorlat óra</t>
        </is>
      </c>
      <c r="F31" s="5" t="inlineStr">
        <is>
          <t>Előfeltétel/Megjegyzés/Megjegyzés szakra vonatkozóan</t>
        </is>
      </c>
    </row>
    <row r="32">
      <c r="A32" s="6" t="inlineStr">
        <is>
          <t>Szak közös kötelező tárgyai</t>
        </is>
      </c>
      <c r="B32" s="7" t="n"/>
      <c r="C32" s="7" t="n"/>
      <c r="D32" s="7" t="n"/>
      <c r="E32" s="7" t="n"/>
      <c r="F32" s="7" t="n"/>
    </row>
    <row r="33">
      <c r="A33" s="8" t="inlineStr">
        <is>
          <t>Számítógép-architektúrák</t>
        </is>
      </c>
      <c r="B33" s="9" t="n">
        <v>2</v>
      </c>
      <c r="C33" s="9" t="n">
        <v/>
      </c>
      <c r="D33" s="9" t="n">
        <v>2</v>
      </c>
      <c r="E33" s="9" t="n">
        <v/>
      </c>
      <c r="F33" s="8" t="inlineStr"/>
    </row>
    <row r="34">
      <c r="A34" s="8" t="inlineStr">
        <is>
          <t>Informatikai biztonság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>
        <is>
          <t>Számítógép hálózatok</t>
        </is>
      </c>
    </row>
    <row r="35">
      <c r="A35" s="8" t="inlineStr">
        <is>
          <t>Fejlett Numerikus számítások</t>
        </is>
      </c>
      <c r="B35" s="9" t="n">
        <v>1</v>
      </c>
      <c r="C35" s="9" t="n">
        <v>3</v>
      </c>
      <c r="D35" s="9" t="n">
        <v>1</v>
      </c>
      <c r="E35" s="9" t="n">
        <v>2</v>
      </c>
      <c r="F35" s="8" t="inlineStr">
        <is>
          <t>Numerikus számítások, Matematika infromatikusoknak II.</t>
        </is>
      </c>
    </row>
    <row r="36">
      <c r="A36" s="8" t="inlineStr">
        <is>
          <t>Natív programozás</t>
        </is>
      </c>
      <c r="B36" s="9" t="n">
        <v>2</v>
      </c>
      <c r="C36" s="9" t="n">
        <v>2</v>
      </c>
      <c r="D36" s="9" t="n">
        <v>2</v>
      </c>
      <c r="E36" s="9" t="n">
        <v>2</v>
      </c>
      <c r="F36" s="8" t="inlineStr">
        <is>
          <t>Objektumorientált programozás gy; ea és gyak függetlenül teljesíthető / C++ alapú OOP kurzus</t>
        </is>
      </c>
    </row>
    <row r="37">
      <c r="A37" s="8" t="inlineStr">
        <is>
          <t>Szoftvertesztelés</t>
        </is>
      </c>
      <c r="B37" s="9" t="n">
        <v>2</v>
      </c>
      <c r="C37" s="9" t="n">
        <v>2</v>
      </c>
      <c r="D37" s="9" t="n">
        <v>2</v>
      </c>
      <c r="E37" s="9" t="n">
        <v>1</v>
      </c>
      <c r="F37" s="8" t="inlineStr">
        <is>
          <t>Szoftverfejlesztési folyamatok gy; Programozás alapjai gy</t>
        </is>
      </c>
    </row>
    <row r="38">
      <c r="A38" s="8" t="inlineStr">
        <is>
          <t>Projektmunka I</t>
        </is>
      </c>
      <c r="B38" s="9" t="n">
        <v/>
      </c>
      <c r="C38" s="9" t="n">
        <v>3</v>
      </c>
      <c r="D38" s="9" t="n">
        <v/>
      </c>
      <c r="E38" s="9" t="n">
        <v>2</v>
      </c>
      <c r="F38" s="8" t="inlineStr">
        <is>
          <t>Szoftverfejlesztési folyamatok ea; Szoftverfejlesztési folyamatok gy; Programozás alapjai gy</t>
        </is>
      </c>
    </row>
    <row r="39">
      <c r="A39" s="8" t="inlineStr">
        <is>
          <t>Digitális képfeldolgozás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Matematika informatikusoknak I.; Programozás alapjai gy</t>
        </is>
      </c>
    </row>
    <row r="40">
      <c r="A40" s="8" t="inlineStr">
        <is>
          <t>Mesterséges intelligencia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Algoritmusok és adatszerkezetek; ea és gyak függetlenül teljesíthető;</t>
        </is>
      </c>
    </row>
    <row r="41">
      <c r="A41" s="6" t="inlineStr">
        <is>
          <t>Specializáció kötelező tárgyai</t>
        </is>
      </c>
      <c r="B41" s="7" t="n"/>
      <c r="C41" s="7" t="n"/>
      <c r="D41" s="7" t="n"/>
      <c r="E41" s="7" t="n"/>
      <c r="F41" s="7" t="n"/>
    </row>
    <row r="42">
      <c r="A42" s="8" t="inlineStr">
        <is>
          <t>Gépközeli programozás</t>
        </is>
      </c>
      <c r="B42" s="9" t="n">
        <v>2</v>
      </c>
      <c r="C42" s="9" t="n">
        <v>2</v>
      </c>
      <c r="D42" s="9" t="n">
        <v>1</v>
      </c>
      <c r="E42" s="9" t="n">
        <v>1</v>
      </c>
      <c r="F42" s="8" t="inlineStr">
        <is>
          <t>Objektumorientált programozás gy / C programozás</t>
        </is>
      </c>
    </row>
    <row r="43">
      <c r="A43" s="10">
        <f>CONCATENATE("Összesen 9 tárgy kötelező, ", SUM(B31:C42), " kr.")</f>
        <v/>
      </c>
      <c r="B43" s="11">
        <f>SUM(B31:B42)</f>
        <v/>
      </c>
      <c r="C43" s="11">
        <f>SUM(C31:C42)</f>
        <v/>
      </c>
      <c r="D43" s="11">
        <f>SUM(D31:D42)</f>
        <v/>
      </c>
      <c r="E43" s="11">
        <f>SUM(E31:E42)</f>
        <v/>
      </c>
      <c r="F43" s="12" t="n"/>
    </row>
    <row r="45">
      <c r="A45" s="3" t="inlineStr">
        <is>
          <t>4. félév</t>
        </is>
      </c>
      <c r="B45" s="4" t="n"/>
      <c r="C45" s="4" t="n"/>
      <c r="D45" s="4" t="n"/>
      <c r="E45" s="4" t="n"/>
      <c r="F45" s="4" t="n"/>
    </row>
    <row r="46">
      <c r="A46" s="5" t="inlineStr">
        <is>
          <t>Tárgy neve</t>
        </is>
      </c>
      <c r="B46" s="5" t="inlineStr">
        <is>
          <t>Előadás Kr.</t>
        </is>
      </c>
      <c r="C46" s="5" t="inlineStr">
        <is>
          <t>Gyakorlat Kr.</t>
        </is>
      </c>
      <c r="D46" s="5" t="inlineStr">
        <is>
          <t>Előadás óra</t>
        </is>
      </c>
      <c r="E46" s="5" t="inlineStr">
        <is>
          <t>Gyakorlat óra</t>
        </is>
      </c>
      <c r="F46" s="5" t="inlineStr">
        <is>
          <t>Előfeltétel/Megjegyzés/Megjegyzés szakra vonatkozóan</t>
        </is>
      </c>
    </row>
    <row r="47">
      <c r="A47" s="6" t="inlineStr">
        <is>
          <t>Szak közös kötelező tárgyai</t>
        </is>
      </c>
      <c r="B47" s="7" t="n"/>
      <c r="C47" s="7" t="n"/>
      <c r="D47" s="7" t="n"/>
      <c r="E47" s="7" t="n"/>
      <c r="F47" s="7" t="n"/>
    </row>
    <row r="48">
      <c r="A48" s="8" t="inlineStr">
        <is>
          <t>Operációs rendszerek</t>
        </is>
      </c>
      <c r="B48" s="9" t="n">
        <v>2</v>
      </c>
      <c r="C48" s="9" t="n">
        <v/>
      </c>
      <c r="D48" s="9" t="n">
        <v>2</v>
      </c>
      <c r="E48" s="9" t="n">
        <v/>
      </c>
      <c r="F48" s="8" t="inlineStr">
        <is>
          <t>Programozás alapjai gy</t>
        </is>
      </c>
    </row>
    <row r="49">
      <c r="A49" s="8" t="inlineStr">
        <is>
          <t>Matematika informatikusoknak III.</t>
        </is>
      </c>
      <c r="B49" s="9" t="n">
        <v>2</v>
      </c>
      <c r="C49" s="9" t="n">
        <v>1</v>
      </c>
      <c r="D49" s="9" t="n">
        <v>2</v>
      </c>
      <c r="E49" s="9" t="n">
        <v>1</v>
      </c>
      <c r="F49" s="8" t="inlineStr">
        <is>
          <t>Matematika informatikusoknak II. / Téma: Valószínűségszámítás és statisztika alapjai</t>
        </is>
      </c>
    </row>
    <row r="50">
      <c r="A50" s="8" t="inlineStr">
        <is>
          <t>Szoftver architektúrák</t>
        </is>
      </c>
      <c r="B50" s="9" t="n">
        <v>2</v>
      </c>
      <c r="C50" s="9" t="n">
        <v>2</v>
      </c>
      <c r="D50" s="9" t="n">
        <v>2</v>
      </c>
      <c r="E50" s="9" t="n">
        <v>2</v>
      </c>
      <c r="F50" s="8" t="inlineStr">
        <is>
          <t>Objektumorientált programozás gy; ea és gyak függetlenül teljesíthető</t>
        </is>
      </c>
    </row>
    <row r="51">
      <c r="A51" s="6" t="inlineStr">
        <is>
          <t>Specializáció kötelező tárgyai</t>
        </is>
      </c>
      <c r="B51" s="7" t="n"/>
      <c r="C51" s="7" t="n"/>
      <c r="D51" s="7" t="n"/>
      <c r="E51" s="7" t="n"/>
      <c r="F51" s="7" t="n"/>
    </row>
    <row r="52">
      <c r="A52" s="8" t="inlineStr">
        <is>
          <t>Projektmunka II</t>
        </is>
      </c>
      <c r="B52" s="9" t="n">
        <v/>
      </c>
      <c r="C52" s="9" t="n">
        <v>5</v>
      </c>
      <c r="D52" s="9" t="n">
        <v/>
      </c>
      <c r="E52" s="9" t="n">
        <v>2</v>
      </c>
      <c r="F52" s="8" t="inlineStr">
        <is>
          <t>Projektmunka I; Adatbázisok; párhuzamos: Szoftver architektúrák gy</t>
        </is>
      </c>
    </row>
    <row r="53">
      <c r="A53" s="8" t="inlineStr">
        <is>
          <t>Assembly programozás</t>
        </is>
      </c>
      <c r="B53" s="9" t="n">
        <v>2</v>
      </c>
      <c r="C53" s="9" t="n">
        <v>2</v>
      </c>
      <c r="D53" s="9" t="n">
        <v>1</v>
      </c>
      <c r="E53" s="9" t="n">
        <v>2</v>
      </c>
      <c r="F53" s="8" t="inlineStr">
        <is>
          <t>Natív programozás gy VAGY Gépközeli programozás (MI) gy VAGY Gépközeli programozás gy</t>
        </is>
      </c>
    </row>
    <row r="54">
      <c r="A54" s="10">
        <f>CONCATENATE("Összesen 5 tárgy kötelező, ", SUM(B46:C53), " kr.")</f>
        <v/>
      </c>
      <c r="B54" s="11">
        <f>SUM(B46:B53)</f>
        <v/>
      </c>
      <c r="C54" s="11">
        <f>SUM(C46:C53)</f>
        <v/>
      </c>
      <c r="D54" s="11">
        <f>SUM(D46:D53)</f>
        <v/>
      </c>
      <c r="E54" s="11">
        <f>SUM(E46:E53)</f>
        <v/>
      </c>
      <c r="F54" s="12" t="n"/>
    </row>
    <row r="56">
      <c r="A56" s="3" t="inlineStr">
        <is>
          <t>5. félév</t>
        </is>
      </c>
      <c r="B56" s="4" t="n"/>
      <c r="C56" s="4" t="n"/>
      <c r="D56" s="4" t="n"/>
      <c r="E56" s="4" t="n"/>
      <c r="F56" s="4" t="n"/>
    </row>
    <row r="57">
      <c r="A57" s="5" t="inlineStr">
        <is>
          <t>Tárgy neve</t>
        </is>
      </c>
      <c r="B57" s="5" t="inlineStr">
        <is>
          <t>Előadás Kr.</t>
        </is>
      </c>
      <c r="C57" s="5" t="inlineStr">
        <is>
          <t>Gyakorlat Kr.</t>
        </is>
      </c>
      <c r="D57" s="5" t="inlineStr">
        <is>
          <t>Előadás óra</t>
        </is>
      </c>
      <c r="E57" s="5" t="inlineStr">
        <is>
          <t>Gyakorlat óra</t>
        </is>
      </c>
      <c r="F57" s="5" t="inlineStr">
        <is>
          <t>Előfeltétel/Megjegyzés/Megjegyzés szakra vonatkozóan</t>
        </is>
      </c>
    </row>
    <row r="58">
      <c r="A58" s="6" t="inlineStr">
        <is>
          <t>Szak közös kötelező tárgyai</t>
        </is>
      </c>
      <c r="B58" s="7" t="n"/>
      <c r="C58" s="7" t="n"/>
      <c r="D58" s="7" t="n"/>
      <c r="E58" s="7" t="n"/>
      <c r="F58" s="7" t="n"/>
    </row>
    <row r="59">
      <c r="A59" s="8" t="inlineStr">
        <is>
          <t>Számítástudomány</t>
        </is>
      </c>
      <c r="B59" s="9" t="n">
        <v>2</v>
      </c>
      <c r="C59" s="9" t="n">
        <v>3</v>
      </c>
      <c r="D59" s="9" t="n">
        <v>2</v>
      </c>
      <c r="E59" s="9" t="n">
        <v>2</v>
      </c>
      <c r="F59" s="8" t="inlineStr">
        <is>
          <t>Matematika informatikusoknak I.</t>
        </is>
      </c>
    </row>
    <row r="60">
      <c r="A60" s="8" t="inlineStr">
        <is>
          <t>Szakdolgozat I</t>
        </is>
      </c>
      <c r="B60" s="9" t="n">
        <v/>
      </c>
      <c r="C60" s="9" t="n">
        <v>10</v>
      </c>
      <c r="D60" s="9" t="n">
        <v/>
      </c>
      <c r="E60" s="9" t="n">
        <v>1</v>
      </c>
      <c r="F60" s="8" t="inlineStr"/>
    </row>
    <row r="61">
      <c r="A61" s="6" t="inlineStr">
        <is>
          <t>Specializáció kötelező tárgyai</t>
        </is>
      </c>
      <c r="B61" s="7" t="n"/>
      <c r="C61" s="7" t="n"/>
      <c r="D61" s="7" t="n"/>
      <c r="E61" s="7" t="n"/>
      <c r="F61" s="7" t="n"/>
    </row>
    <row r="62">
      <c r="A62" s="8" t="inlineStr">
        <is>
          <t>Backend programozás</t>
        </is>
      </c>
      <c r="B62" s="9" t="n">
        <v>2</v>
      </c>
      <c r="C62" s="9" t="n">
        <v>2</v>
      </c>
      <c r="D62" s="9" t="n">
        <v>2</v>
      </c>
      <c r="E62" s="9" t="n">
        <v>1</v>
      </c>
      <c r="F62" s="8" t="inlineStr">
        <is>
          <t>Szoftver architektúrák gy; ea és gyak függetlenül teljesíthető</t>
        </is>
      </c>
    </row>
    <row r="63">
      <c r="A63" s="10">
        <f>CONCATENATE("Összesen 3 tárgy kötelező, ", SUM(B57:C62), " kr.")</f>
        <v/>
      </c>
      <c r="B63" s="11">
        <f>SUM(B57:B62)</f>
        <v/>
      </c>
      <c r="C63" s="11">
        <f>SUM(C57:C62)</f>
        <v/>
      </c>
      <c r="D63" s="11">
        <f>SUM(D57:D62)</f>
        <v/>
      </c>
      <c r="E63" s="11">
        <f>SUM(E57:E62)</f>
        <v/>
      </c>
      <c r="F63" s="12" t="n"/>
    </row>
    <row r="64">
      <c r="A64" s="6" t="inlineStr">
        <is>
          <t>Specializáció választható tárgyai</t>
        </is>
      </c>
      <c r="B64" s="7" t="n"/>
      <c r="C64" s="7" t="n"/>
      <c r="D64" s="7" t="n"/>
      <c r="E64" s="7" t="n"/>
      <c r="F64" s="7" t="n"/>
    </row>
    <row r="65">
      <c r="A65" s="8" t="inlineStr">
        <is>
          <t>Mobilalkalmazás-fejlesztés</t>
        </is>
      </c>
      <c r="B65" s="9" t="n">
        <v>2</v>
      </c>
      <c r="C65" s="9" t="n">
        <v>2</v>
      </c>
      <c r="D65" s="9" t="n">
        <v>1</v>
      </c>
      <c r="E65" s="9" t="n">
        <v>1</v>
      </c>
      <c r="F65" s="8" t="inlineStr">
        <is>
          <t>ea és gyak függetlenül teljesíthető</t>
        </is>
      </c>
    </row>
    <row r="66">
      <c r="A66" s="8" t="inlineStr">
        <is>
          <t>DevOps</t>
        </is>
      </c>
      <c r="B66" s="9" t="n">
        <v>2</v>
      </c>
      <c r="C66" s="9" t="n">
        <v>2</v>
      </c>
      <c r="D66" s="9" t="n">
        <v>1</v>
      </c>
      <c r="E66" s="9" t="n">
        <v>1</v>
      </c>
      <c r="F66" s="8" t="inlineStr">
        <is>
          <t>Programozás alapjai gy</t>
        </is>
      </c>
    </row>
    <row r="67">
      <c r="A67" s="8" t="inlineStr">
        <is>
          <t>Projektmunka III</t>
        </is>
      </c>
      <c r="B67" s="9" t="n">
        <v/>
      </c>
      <c r="C67" s="9" t="n">
        <v>4</v>
      </c>
      <c r="D67" s="9" t="n">
        <v/>
      </c>
      <c r="E67" s="9" t="n">
        <v>2</v>
      </c>
      <c r="F67" s="8" t="inlineStr">
        <is>
          <t>Projektmunka II; Szoftver architektúrák</t>
        </is>
      </c>
    </row>
    <row r="68">
      <c r="A68" s="8" t="inlineStr">
        <is>
          <t>Nemfunkcionális tesztelés</t>
        </is>
      </c>
      <c r="B68" s="9" t="n">
        <v>2</v>
      </c>
      <c r="C68" s="9" t="n">
        <v>2</v>
      </c>
      <c r="D68" s="9" t="n">
        <v>1</v>
      </c>
      <c r="E68" s="9" t="n">
        <v>1</v>
      </c>
      <c r="F68" s="8" t="inlineStr">
        <is>
          <t>Szoftvertesztelés</t>
        </is>
      </c>
    </row>
    <row r="70">
      <c r="A70" s="3" t="inlineStr">
        <is>
          <t>6. félév</t>
        </is>
      </c>
      <c r="B70" s="4" t="n"/>
      <c r="C70" s="4" t="n"/>
      <c r="D70" s="4" t="n"/>
      <c r="E70" s="4" t="n"/>
      <c r="F70" s="4" t="n"/>
    </row>
    <row r="71">
      <c r="A71" s="5" t="inlineStr">
        <is>
          <t>Tárgy neve</t>
        </is>
      </c>
      <c r="B71" s="5" t="inlineStr">
        <is>
          <t>Előadás Kr.</t>
        </is>
      </c>
      <c r="C71" s="5" t="inlineStr">
        <is>
          <t>Gyakorlat Kr.</t>
        </is>
      </c>
      <c r="D71" s="5" t="inlineStr">
        <is>
          <t>Előadás óra</t>
        </is>
      </c>
      <c r="E71" s="5" t="inlineStr">
        <is>
          <t>Gyakorlat óra</t>
        </is>
      </c>
      <c r="F71" s="5" t="inlineStr">
        <is>
          <t>Előfeltétel/Megjegyzés/Megjegyzés szakra vonatkozóan</t>
        </is>
      </c>
    </row>
    <row r="72">
      <c r="A72" s="6" t="inlineStr">
        <is>
          <t>Szak közös kötelező tárgyai</t>
        </is>
      </c>
      <c r="B72" s="7" t="n"/>
      <c r="C72" s="7" t="n"/>
      <c r="D72" s="7" t="n"/>
      <c r="E72" s="7" t="n"/>
      <c r="F72" s="7" t="n"/>
    </row>
    <row r="73">
      <c r="A73" s="8" t="inlineStr">
        <is>
          <t>Szakmai gyakorlat</t>
        </is>
      </c>
      <c r="B73" s="9" t="n">
        <v/>
      </c>
      <c r="C73" s="9" t="n">
        <v>0</v>
      </c>
      <c r="D73" s="9" t="n">
        <v/>
      </c>
      <c r="E73" s="9" t="n">
        <v/>
      </c>
      <c r="F73" s="8" t="inlineStr">
        <is>
          <t>320 óra</t>
        </is>
      </c>
    </row>
    <row r="74">
      <c r="A74" s="8" t="inlineStr">
        <is>
          <t>Szakdolgozat II</t>
        </is>
      </c>
      <c r="B74" s="9" t="n">
        <v/>
      </c>
      <c r="C74" s="9" t="n">
        <v>10</v>
      </c>
      <c r="D74" s="9" t="n">
        <v/>
      </c>
      <c r="E74" s="9" t="n">
        <v>1</v>
      </c>
      <c r="F74" s="8" t="inlineStr"/>
    </row>
    <row r="75">
      <c r="A75" s="6" t="inlineStr">
        <is>
          <t>Specializáció kötelező tárgyai</t>
        </is>
      </c>
      <c r="B75" s="7" t="n"/>
      <c r="C75" s="7" t="n"/>
      <c r="D75" s="7" t="n"/>
      <c r="E75" s="7" t="n"/>
      <c r="F75" s="7" t="n"/>
    </row>
    <row r="76">
      <c r="A76" s="8" t="inlineStr">
        <is>
          <t>Felhő és köd környezetek</t>
        </is>
      </c>
      <c r="B76" s="9" t="n">
        <v>2</v>
      </c>
      <c r="C76" s="9" t="n">
        <v>2</v>
      </c>
      <c r="D76" s="9" t="n">
        <v>1</v>
      </c>
      <c r="E76" s="9" t="n">
        <v>2</v>
      </c>
      <c r="F76" s="8" t="inlineStr">
        <is>
          <t>ea és gyak függetlenül teljesíthető</t>
        </is>
      </c>
    </row>
    <row r="77">
      <c r="A77" s="10">
        <f>CONCATENATE("Összesen 3 tárgy kötelező, ", SUM(B71:C76), " kr.")</f>
        <v/>
      </c>
      <c r="B77" s="11">
        <f>SUM(B71:B76)</f>
        <v/>
      </c>
      <c r="C77" s="11">
        <f>SUM(C71:C76)</f>
        <v/>
      </c>
      <c r="D77" s="11">
        <f>SUM(D71:D76)</f>
        <v/>
      </c>
      <c r="E77" s="11">
        <f>SUM(E71:E76)</f>
        <v/>
      </c>
      <c r="F77" s="12" t="n"/>
    </row>
    <row r="78">
      <c r="A78" s="6" t="inlineStr">
        <is>
          <t>Specializáció választható tárgyai</t>
        </is>
      </c>
      <c r="B78" s="7" t="n"/>
      <c r="C78" s="7" t="n"/>
      <c r="D78" s="7" t="n"/>
      <c r="E78" s="7" t="n"/>
      <c r="F78" s="7" t="n"/>
    </row>
    <row r="79">
      <c r="A79" s="8" t="inlineStr">
        <is>
          <t>Agilis fejlesztés</t>
        </is>
      </c>
      <c r="B79" s="9" t="n">
        <v>2</v>
      </c>
      <c r="C79" s="9" t="n">
        <v>2</v>
      </c>
      <c r="D79" s="9" t="n">
        <v>1</v>
      </c>
      <c r="E79" s="9" t="n">
        <v>2</v>
      </c>
      <c r="F79" s="8" t="inlineStr">
        <is>
          <t>Szoftverfejlesztési folyamatok</t>
        </is>
      </c>
    </row>
    <row r="81">
      <c r="A81" s="3" t="inlineStr">
        <is>
          <t>Választható tárgyak, félév: ősz</t>
        </is>
      </c>
      <c r="B81" s="4" t="n"/>
      <c r="C81" s="4" t="n"/>
      <c r="D81" s="4" t="n"/>
      <c r="E81" s="4" t="n"/>
      <c r="F81" s="4" t="n"/>
    </row>
    <row r="82">
      <c r="A82" s="5" t="inlineStr">
        <is>
          <t>Tárgy neve</t>
        </is>
      </c>
      <c r="B82" s="5" t="inlineStr">
        <is>
          <t>Előadás Kr.</t>
        </is>
      </c>
      <c r="C82" s="5" t="inlineStr">
        <is>
          <t>Gyakorlat Kr.</t>
        </is>
      </c>
      <c r="D82" s="5" t="inlineStr">
        <is>
          <t>Előadás óra</t>
        </is>
      </c>
      <c r="E82" s="5" t="inlineStr">
        <is>
          <t>Gyakorlat óra</t>
        </is>
      </c>
      <c r="F82" s="5" t="inlineStr">
        <is>
          <t>Előfeltétel/Megjegyzés/Megjegyzés szakra vonatkozóan</t>
        </is>
      </c>
    </row>
    <row r="83">
      <c r="A83" s="8" t="inlineStr">
        <is>
          <t>Beágyazott rendszerek</t>
        </is>
      </c>
      <c r="B83" s="9" t="n">
        <v>2</v>
      </c>
      <c r="C83" s="9" t="n">
        <v/>
      </c>
      <c r="D83" s="9" t="n">
        <v>2</v>
      </c>
      <c r="E83" s="9" t="n">
        <v/>
      </c>
      <c r="F83" s="8" t="inlineStr">
        <is>
          <t>Gépközeli programozás (MI); Irányítástechnika; Mérés és adatelemzés</t>
        </is>
      </c>
    </row>
  </sheetData>
  <mergeCells count="20">
    <mergeCell ref="A41:F41"/>
    <mergeCell ref="A75:F75"/>
    <mergeCell ref="A18:F18"/>
    <mergeCell ref="A56:F56"/>
    <mergeCell ref="A3:F3"/>
    <mergeCell ref="A47:F47"/>
    <mergeCell ref="A5:F5"/>
    <mergeCell ref="A32:F32"/>
    <mergeCell ref="A20:F20"/>
    <mergeCell ref="A72:F72"/>
    <mergeCell ref="A81:F81"/>
    <mergeCell ref="A58:F58"/>
    <mergeCell ref="A30:F30"/>
    <mergeCell ref="A64:F64"/>
    <mergeCell ref="A51:F51"/>
    <mergeCell ref="A1:F1"/>
    <mergeCell ref="A45:F45"/>
    <mergeCell ref="A70:F70"/>
    <mergeCell ref="A61:F61"/>
    <mergeCell ref="A78:F78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F80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DevOps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Optimalizálási algoritmusok</t>
        </is>
      </c>
      <c r="B11" s="9" t="n">
        <v>1</v>
      </c>
      <c r="C11" s="9" t="n">
        <v>3</v>
      </c>
      <c r="D11" s="9" t="n">
        <v>1</v>
      </c>
      <c r="E11" s="9" t="n">
        <v>2</v>
      </c>
      <c r="F11" s="8" t="inlineStr"/>
    </row>
    <row r="12">
      <c r="A12" s="8" t="inlineStr">
        <is>
          <t>Optimalizálási algoritmusok praktikum</t>
        </is>
      </c>
      <c r="B12" s="9" t="n">
        <v/>
      </c>
      <c r="C12" s="9" t="n">
        <v>2</v>
      </c>
      <c r="D12" s="9" t="n">
        <v/>
      </c>
      <c r="E12" s="9" t="n">
        <v>1</v>
      </c>
      <c r="F12" s="8" t="inlineStr"/>
    </row>
    <row r="13">
      <c r="A13" s="8" t="inlineStr">
        <is>
          <t>Egyetemi informatikai alapok</t>
        </is>
      </c>
      <c r="B13" s="9" t="n">
        <v/>
      </c>
      <c r="C13" s="9" t="n">
        <v>2</v>
      </c>
      <c r="D13" s="9" t="n">
        <v/>
      </c>
      <c r="E13" s="9" t="n">
        <v>2</v>
      </c>
      <c r="F13" s="8" t="inlineStr">
        <is>
          <t>Kiugrási lehetőség.</t>
        </is>
      </c>
    </row>
    <row r="14">
      <c r="A14" s="8" t="inlineStr">
        <is>
          <t>Személyes és szociális készségek</t>
        </is>
      </c>
      <c r="B14" s="9" t="n">
        <v>2</v>
      </c>
      <c r="C14" s="9" t="n">
        <v/>
      </c>
      <c r="D14" s="9" t="n">
        <v>2</v>
      </c>
      <c r="E14" s="9" t="n">
        <v/>
      </c>
      <c r="F14" s="8" t="inlineStr"/>
    </row>
    <row r="15">
      <c r="A15" s="8" t="inlineStr">
        <is>
          <t>Webfejlesztés alapjai</t>
        </is>
      </c>
      <c r="B15" s="9" t="n">
        <v>1</v>
      </c>
      <c r="C15" s="9" t="n">
        <v>2</v>
      </c>
      <c r="D15" s="9" t="n">
        <v>1</v>
      </c>
      <c r="E15" s="9" t="n">
        <v>1</v>
      </c>
      <c r="F15" s="8" t="inlineStr">
        <is>
          <t>ea és gyak függetlenül teljesíthető / Téma: HTML és CSS</t>
        </is>
      </c>
    </row>
    <row r="16">
      <c r="A16" s="10">
        <f>CONCATENATE("Összesen 10 tárgy kötelező, ", SUM(B4:C15), " kr.")</f>
        <v/>
      </c>
      <c r="B16" s="11">
        <f>SUM(B4:B15)</f>
        <v/>
      </c>
      <c r="C16" s="11">
        <f>SUM(C4:C15)</f>
        <v/>
      </c>
      <c r="D16" s="11">
        <f>SUM(D4:D15)</f>
        <v/>
      </c>
      <c r="E16" s="11">
        <f>SUM(E4:E15)</f>
        <v/>
      </c>
      <c r="F16" s="12" t="n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Szak közös kötelező tárgyai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II.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Téma: Folytonos matematika (kalkulus, lineáris algebra)</t>
        </is>
      </c>
    </row>
    <row r="22">
      <c r="A22" s="8" t="inlineStr">
        <is>
          <t>Számítógépes adatelemzés</t>
        </is>
      </c>
      <c r="B22" s="9" t="n">
        <v/>
      </c>
      <c r="C22" s="9" t="n">
        <v>3</v>
      </c>
      <c r="D22" s="9" t="n">
        <v/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Numerikus számítások</t>
        </is>
      </c>
      <c r="B23" s="9" t="n">
        <v>1</v>
      </c>
      <c r="C23" s="9" t="n">
        <v>2</v>
      </c>
      <c r="D23" s="9" t="n">
        <v>1</v>
      </c>
      <c r="E23" s="9" t="n">
        <v>1</v>
      </c>
      <c r="F23" s="8" t="inlineStr">
        <is>
          <t>Matematika informatikusoknak I.</t>
        </is>
      </c>
    </row>
    <row r="24">
      <c r="A24" s="8" t="inlineStr">
        <is>
          <t>Algoritmusok és adatszerkezetek</t>
        </is>
      </c>
      <c r="B24" s="9" t="n">
        <v>2</v>
      </c>
      <c r="C24" s="9" t="n">
        <v>4</v>
      </c>
      <c r="D24" s="9" t="n">
        <v>2</v>
      </c>
      <c r="E24" s="9" t="n">
        <v>2</v>
      </c>
      <c r="F24" s="8" t="inlineStr">
        <is>
          <t>Programozás alapjai gy</t>
        </is>
      </c>
    </row>
    <row r="25">
      <c r="A25" s="8" t="inlineStr">
        <is>
          <t>Objektumorientált programozás</t>
        </is>
      </c>
      <c r="B25" s="9" t="n">
        <v>2</v>
      </c>
      <c r="C25" s="9" t="n">
        <v>3</v>
      </c>
      <c r="D25" s="9" t="n">
        <v>2</v>
      </c>
      <c r="E25" s="9" t="n">
        <v>2</v>
      </c>
      <c r="F25" s="8" t="inlineStr">
        <is>
          <t>Programozás alapjai gy / 2. félévben való teljesítése kritikus. / JAVA alapú OOP kurzus</t>
        </is>
      </c>
    </row>
    <row r="26">
      <c r="A26" s="8" t="inlineStr">
        <is>
          <t>Szoftverfejlesztési folyamatok</t>
        </is>
      </c>
      <c r="B26" s="9" t="n">
        <v>2</v>
      </c>
      <c r="C26" s="9" t="n">
        <v>2</v>
      </c>
      <c r="D26" s="9" t="n">
        <v>2</v>
      </c>
      <c r="E26" s="9" t="n">
        <v>1</v>
      </c>
      <c r="F26" s="8" t="inlineStr">
        <is>
          <t>Programozás alapjai gy előzetes teljesítése vagy párhuzamos felvétele, ea és gyak függetlenül teljesíthető</t>
        </is>
      </c>
    </row>
    <row r="27">
      <c r="A27" s="8" t="inlineStr">
        <is>
          <t>Adatbázisok</t>
        </is>
      </c>
      <c r="B27" s="9" t="n">
        <v>2</v>
      </c>
      <c r="C27" s="9" t="n">
        <v>2</v>
      </c>
      <c r="D27" s="9" t="n">
        <v>2</v>
      </c>
      <c r="E27" s="9" t="n">
        <v>2</v>
      </c>
      <c r="F27" s="8" t="inlineStr">
        <is>
          <t>Programozás alapjai gy; ea és gyak függetlenül teljesíthető</t>
        </is>
      </c>
    </row>
    <row r="28">
      <c r="A28" s="10">
        <f>CONCATENATE("Összesen 7 tárgy kötelező, ", SUM(B19:C27), " kr.")</f>
        <v/>
      </c>
      <c r="B28" s="11">
        <f>SUM(B19:B27)</f>
        <v/>
      </c>
      <c r="C28" s="11">
        <f>SUM(C19:C27)</f>
        <v/>
      </c>
      <c r="D28" s="11">
        <f>SUM(D19:D27)</f>
        <v/>
      </c>
      <c r="E28" s="11">
        <f>SUM(E19:E27)</f>
        <v/>
      </c>
      <c r="F28" s="12" t="n"/>
    </row>
    <row r="30">
      <c r="A30" s="3" t="inlineStr">
        <is>
          <t>3. félév</t>
        </is>
      </c>
      <c r="B30" s="4" t="n"/>
      <c r="C30" s="4" t="n"/>
      <c r="D30" s="4" t="n"/>
      <c r="E30" s="4" t="n"/>
      <c r="F30" s="4" t="n"/>
    </row>
    <row r="31">
      <c r="A31" s="5" t="inlineStr">
        <is>
          <t>Tárgy neve</t>
        </is>
      </c>
      <c r="B31" s="5" t="inlineStr">
        <is>
          <t>Előadás Kr.</t>
        </is>
      </c>
      <c r="C31" s="5" t="inlineStr">
        <is>
          <t>Gyakorlat Kr.</t>
        </is>
      </c>
      <c r="D31" s="5" t="inlineStr">
        <is>
          <t>Előadás óra</t>
        </is>
      </c>
      <c r="E31" s="5" t="inlineStr">
        <is>
          <t>Gyakorlat óra</t>
        </is>
      </c>
      <c r="F31" s="5" t="inlineStr">
        <is>
          <t>Előfeltétel/Megjegyzés/Megjegyzés szakra vonatkozóan</t>
        </is>
      </c>
    </row>
    <row r="32">
      <c r="A32" s="6" t="inlineStr">
        <is>
          <t>Szak közös kötelező tárgyai</t>
        </is>
      </c>
      <c r="B32" s="7" t="n"/>
      <c r="C32" s="7" t="n"/>
      <c r="D32" s="7" t="n"/>
      <c r="E32" s="7" t="n"/>
      <c r="F32" s="7" t="n"/>
    </row>
    <row r="33">
      <c r="A33" s="8" t="inlineStr">
        <is>
          <t>Számítógép-architektúrák</t>
        </is>
      </c>
      <c r="B33" s="9" t="n">
        <v>2</v>
      </c>
      <c r="C33" s="9" t="n">
        <v/>
      </c>
      <c r="D33" s="9" t="n">
        <v>2</v>
      </c>
      <c r="E33" s="9" t="n">
        <v/>
      </c>
      <c r="F33" s="8" t="inlineStr"/>
    </row>
    <row r="34">
      <c r="A34" s="8" t="inlineStr">
        <is>
          <t>Informatikai biztonság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>
        <is>
          <t>Számítógép hálózatok</t>
        </is>
      </c>
    </row>
    <row r="35">
      <c r="A35" s="8" t="inlineStr">
        <is>
          <t>Fejlett Numerikus számítások</t>
        </is>
      </c>
      <c r="B35" s="9" t="n">
        <v>1</v>
      </c>
      <c r="C35" s="9" t="n">
        <v>3</v>
      </c>
      <c r="D35" s="9" t="n">
        <v>1</v>
      </c>
      <c r="E35" s="9" t="n">
        <v>2</v>
      </c>
      <c r="F35" s="8" t="inlineStr">
        <is>
          <t>Numerikus számítások, Matematika infromatikusoknak II.</t>
        </is>
      </c>
    </row>
    <row r="36">
      <c r="A36" s="8" t="inlineStr">
        <is>
          <t>Natív programozás</t>
        </is>
      </c>
      <c r="B36" s="9" t="n">
        <v>2</v>
      </c>
      <c r="C36" s="9" t="n">
        <v>2</v>
      </c>
      <c r="D36" s="9" t="n">
        <v>2</v>
      </c>
      <c r="E36" s="9" t="n">
        <v>2</v>
      </c>
      <c r="F36" s="8" t="inlineStr">
        <is>
          <t>Objektumorientált programozás gy; ea és gyak függetlenül teljesíthető / C++ alapú OOP kurzus</t>
        </is>
      </c>
    </row>
    <row r="37">
      <c r="A37" s="8" t="inlineStr">
        <is>
          <t>Szoftvertesztelés</t>
        </is>
      </c>
      <c r="B37" s="9" t="n">
        <v>2</v>
      </c>
      <c r="C37" s="9" t="n">
        <v>2</v>
      </c>
      <c r="D37" s="9" t="n">
        <v>2</v>
      </c>
      <c r="E37" s="9" t="n">
        <v>1</v>
      </c>
      <c r="F37" s="8" t="inlineStr">
        <is>
          <t>Szoftverfejlesztési folyamatok gy; Programozás alapjai gy</t>
        </is>
      </c>
    </row>
    <row r="38">
      <c r="A38" s="8" t="inlineStr">
        <is>
          <t>Projektmunka I</t>
        </is>
      </c>
      <c r="B38" s="9" t="n">
        <v/>
      </c>
      <c r="C38" s="9" t="n">
        <v>3</v>
      </c>
      <c r="D38" s="9" t="n">
        <v/>
      </c>
      <c r="E38" s="9" t="n">
        <v>2</v>
      </c>
      <c r="F38" s="8" t="inlineStr">
        <is>
          <t>Szoftverfejlesztési folyamatok ea; Szoftverfejlesztési folyamatok gy; Programozás alapjai gy</t>
        </is>
      </c>
    </row>
    <row r="39">
      <c r="A39" s="8" t="inlineStr">
        <is>
          <t>Digitális képfeldolgozás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Matematika informatikusoknak I.; Programozás alapjai gy</t>
        </is>
      </c>
    </row>
    <row r="40">
      <c r="A40" s="8" t="inlineStr">
        <is>
          <t>Mesterséges intelligencia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Algoritmusok és adatszerkezetek; ea és gyak függetlenül teljesíthető;</t>
        </is>
      </c>
    </row>
    <row r="41">
      <c r="A41" s="6" t="inlineStr">
        <is>
          <t>Specializáció kötelező tárgyai</t>
        </is>
      </c>
      <c r="B41" s="7" t="n"/>
      <c r="C41" s="7" t="n"/>
      <c r="D41" s="7" t="n"/>
      <c r="E41" s="7" t="n"/>
      <c r="F41" s="7" t="n"/>
    </row>
    <row r="42">
      <c r="A42" s="8" t="inlineStr">
        <is>
          <t>DevOps</t>
        </is>
      </c>
      <c r="B42" s="9" t="n">
        <v>2</v>
      </c>
      <c r="C42" s="9" t="n">
        <v>2</v>
      </c>
      <c r="D42" s="9" t="n">
        <v>1</v>
      </c>
      <c r="E42" s="9" t="n">
        <v>1</v>
      </c>
      <c r="F42" s="8" t="inlineStr">
        <is>
          <t>Programozás alapjai gy</t>
        </is>
      </c>
    </row>
    <row r="43">
      <c r="A43" s="10">
        <f>CONCATENATE("Összesen 9 tárgy kötelező, ", SUM(B31:C42), " kr.")</f>
        <v/>
      </c>
      <c r="B43" s="11">
        <f>SUM(B31:B42)</f>
        <v/>
      </c>
      <c r="C43" s="11">
        <f>SUM(C31:C42)</f>
        <v/>
      </c>
      <c r="D43" s="11">
        <f>SUM(D31:D42)</f>
        <v/>
      </c>
      <c r="E43" s="11">
        <f>SUM(E31:E42)</f>
        <v/>
      </c>
      <c r="F43" s="12" t="n"/>
    </row>
    <row r="45">
      <c r="A45" s="3" t="inlineStr">
        <is>
          <t>4. félév</t>
        </is>
      </c>
      <c r="B45" s="4" t="n"/>
      <c r="C45" s="4" t="n"/>
      <c r="D45" s="4" t="n"/>
      <c r="E45" s="4" t="n"/>
      <c r="F45" s="4" t="n"/>
    </row>
    <row r="46">
      <c r="A46" s="5" t="inlineStr">
        <is>
          <t>Tárgy neve</t>
        </is>
      </c>
      <c r="B46" s="5" t="inlineStr">
        <is>
          <t>Előadás Kr.</t>
        </is>
      </c>
      <c r="C46" s="5" t="inlineStr">
        <is>
          <t>Gyakorlat Kr.</t>
        </is>
      </c>
      <c r="D46" s="5" t="inlineStr">
        <is>
          <t>Előadás óra</t>
        </is>
      </c>
      <c r="E46" s="5" t="inlineStr">
        <is>
          <t>Gyakorlat óra</t>
        </is>
      </c>
      <c r="F46" s="5" t="inlineStr">
        <is>
          <t>Előfeltétel/Megjegyzés/Megjegyzés szakra vonatkozóan</t>
        </is>
      </c>
    </row>
    <row r="47">
      <c r="A47" s="6" t="inlineStr">
        <is>
          <t>Szak közös kötelező tárgyai</t>
        </is>
      </c>
      <c r="B47" s="7" t="n"/>
      <c r="C47" s="7" t="n"/>
      <c r="D47" s="7" t="n"/>
      <c r="E47" s="7" t="n"/>
      <c r="F47" s="7" t="n"/>
    </row>
    <row r="48">
      <c r="A48" s="8" t="inlineStr">
        <is>
          <t>Operációs rendszerek</t>
        </is>
      </c>
      <c r="B48" s="9" t="n">
        <v>2</v>
      </c>
      <c r="C48" s="9" t="n">
        <v/>
      </c>
      <c r="D48" s="9" t="n">
        <v>2</v>
      </c>
      <c r="E48" s="9" t="n">
        <v/>
      </c>
      <c r="F48" s="8" t="inlineStr">
        <is>
          <t>Programozás alapjai gy</t>
        </is>
      </c>
    </row>
    <row r="49">
      <c r="A49" s="8" t="inlineStr">
        <is>
          <t>Matematika informatikusoknak III.</t>
        </is>
      </c>
      <c r="B49" s="9" t="n">
        <v>2</v>
      </c>
      <c r="C49" s="9" t="n">
        <v>1</v>
      </c>
      <c r="D49" s="9" t="n">
        <v>2</v>
      </c>
      <c r="E49" s="9" t="n">
        <v>1</v>
      </c>
      <c r="F49" s="8" t="inlineStr">
        <is>
          <t>Matematika informatikusoknak II. / Téma: Valószínűségszámítás és statisztika alapjai</t>
        </is>
      </c>
    </row>
    <row r="50">
      <c r="A50" s="8" t="inlineStr">
        <is>
          <t>Szoftver architektúrák</t>
        </is>
      </c>
      <c r="B50" s="9" t="n">
        <v>2</v>
      </c>
      <c r="C50" s="9" t="n">
        <v>2</v>
      </c>
      <c r="D50" s="9" t="n">
        <v>2</v>
      </c>
      <c r="E50" s="9" t="n">
        <v>2</v>
      </c>
      <c r="F50" s="8" t="inlineStr">
        <is>
          <t>Objektumorientált programozás gy; ea és gyak függetlenül teljesíthető</t>
        </is>
      </c>
    </row>
    <row r="51">
      <c r="A51" s="6" t="inlineStr">
        <is>
          <t>Specializáció kötelező tárgyai</t>
        </is>
      </c>
      <c r="B51" s="7" t="n"/>
      <c r="C51" s="7" t="n"/>
      <c r="D51" s="7" t="n"/>
      <c r="E51" s="7" t="n"/>
      <c r="F51" s="7" t="n"/>
    </row>
    <row r="52">
      <c r="A52" s="8" t="inlineStr">
        <is>
          <t>Projektmunka II</t>
        </is>
      </c>
      <c r="B52" s="9" t="n">
        <v/>
      </c>
      <c r="C52" s="9" t="n">
        <v>5</v>
      </c>
      <c r="D52" s="9" t="n">
        <v/>
      </c>
      <c r="E52" s="9" t="n">
        <v>2</v>
      </c>
      <c r="F52" s="8" t="inlineStr">
        <is>
          <t>Projektmunka I; Adatbázisok; párhuzamos: Szoftver architektúrák gy</t>
        </is>
      </c>
    </row>
    <row r="53">
      <c r="A53" s="10">
        <f>CONCATENATE("Összesen 4 tárgy kötelező, ", SUM(B46:C52), " kr.")</f>
        <v/>
      </c>
      <c r="B53" s="11">
        <f>SUM(B46:B52)</f>
        <v/>
      </c>
      <c r="C53" s="11">
        <f>SUM(C46:C52)</f>
        <v/>
      </c>
      <c r="D53" s="11">
        <f>SUM(D46:D52)</f>
        <v/>
      </c>
      <c r="E53" s="11">
        <f>SUM(E46:E52)</f>
        <v/>
      </c>
      <c r="F53" s="12" t="n"/>
    </row>
    <row r="54">
      <c r="A54" s="6" t="inlineStr">
        <is>
          <t>Specializáció választható tárgyai</t>
        </is>
      </c>
      <c r="B54" s="7" t="n"/>
      <c r="C54" s="7" t="n"/>
      <c r="D54" s="7" t="n"/>
      <c r="E54" s="7" t="n"/>
      <c r="F54" s="7" t="n"/>
    </row>
    <row r="55">
      <c r="A55" s="8" t="inlineStr">
        <is>
          <t>Szkriptprogramozás</t>
        </is>
      </c>
      <c r="B55" s="9" t="n">
        <v>2</v>
      </c>
      <c r="C55" s="9" t="n">
        <v>2</v>
      </c>
      <c r="D55" s="9" t="n">
        <v>2</v>
      </c>
      <c r="E55" s="9" t="n">
        <v>2</v>
      </c>
      <c r="F55" s="8" t="inlineStr">
        <is>
          <t>Programozás alapjai gy</t>
        </is>
      </c>
    </row>
    <row r="57">
      <c r="A57" s="3" t="inlineStr">
        <is>
          <t>5. félév</t>
        </is>
      </c>
      <c r="B57" s="4" t="n"/>
      <c r="C57" s="4" t="n"/>
      <c r="D57" s="4" t="n"/>
      <c r="E57" s="4" t="n"/>
      <c r="F57" s="4" t="n"/>
    </row>
    <row r="58">
      <c r="A58" s="5" t="inlineStr">
        <is>
          <t>Tárgy neve</t>
        </is>
      </c>
      <c r="B58" s="5" t="inlineStr">
        <is>
          <t>Előadás Kr.</t>
        </is>
      </c>
      <c r="C58" s="5" t="inlineStr">
        <is>
          <t>Gyakorlat Kr.</t>
        </is>
      </c>
      <c r="D58" s="5" t="inlineStr">
        <is>
          <t>Előadás óra</t>
        </is>
      </c>
      <c r="E58" s="5" t="inlineStr">
        <is>
          <t>Gyakorlat óra</t>
        </is>
      </c>
      <c r="F58" s="5" t="inlineStr">
        <is>
          <t>Előfeltétel/Megjegyzés/Megjegyzés szakra vonatkozóan</t>
        </is>
      </c>
    </row>
    <row r="59">
      <c r="A59" s="6" t="inlineStr">
        <is>
          <t>Szak közös kötelező tárgyai</t>
        </is>
      </c>
      <c r="B59" s="7" t="n"/>
      <c r="C59" s="7" t="n"/>
      <c r="D59" s="7" t="n"/>
      <c r="E59" s="7" t="n"/>
      <c r="F59" s="7" t="n"/>
    </row>
    <row r="60">
      <c r="A60" s="8" t="inlineStr">
        <is>
          <t>Számítástudomány</t>
        </is>
      </c>
      <c r="B60" s="9" t="n">
        <v>2</v>
      </c>
      <c r="C60" s="9" t="n">
        <v>3</v>
      </c>
      <c r="D60" s="9" t="n">
        <v>2</v>
      </c>
      <c r="E60" s="9" t="n">
        <v>2</v>
      </c>
      <c r="F60" s="8" t="inlineStr">
        <is>
          <t>Matematika informatikusoknak I.</t>
        </is>
      </c>
    </row>
    <row r="61">
      <c r="A61" s="8" t="inlineStr">
        <is>
          <t>Szakdolgozat I</t>
        </is>
      </c>
      <c r="B61" s="9" t="n">
        <v/>
      </c>
      <c r="C61" s="9" t="n">
        <v>10</v>
      </c>
      <c r="D61" s="9" t="n">
        <v/>
      </c>
      <c r="E61" s="9" t="n">
        <v>1</v>
      </c>
      <c r="F61" s="8" t="inlineStr"/>
    </row>
    <row r="62">
      <c r="A62" s="6" t="inlineStr">
        <is>
          <t>Specializáció kötelező tárgyai</t>
        </is>
      </c>
      <c r="B62" s="7" t="n"/>
      <c r="C62" s="7" t="n"/>
      <c r="D62" s="7" t="n"/>
      <c r="E62" s="7" t="n"/>
      <c r="F62" s="7" t="n"/>
    </row>
    <row r="63">
      <c r="A63" s="8" t="inlineStr">
        <is>
          <t>Projektmunka III</t>
        </is>
      </c>
      <c r="B63" s="9" t="n">
        <v/>
      </c>
      <c r="C63" s="9" t="n">
        <v>4</v>
      </c>
      <c r="D63" s="9" t="n">
        <v/>
      </c>
      <c r="E63" s="9" t="n">
        <v>2</v>
      </c>
      <c r="F63" s="8" t="inlineStr">
        <is>
          <t>Projektmunka II; Szoftver architektúrák</t>
        </is>
      </c>
    </row>
    <row r="64">
      <c r="A64" s="10">
        <f>CONCATENATE("Összesen 3 tárgy kötelező, ", SUM(B58:C63), " kr.")</f>
        <v/>
      </c>
      <c r="B64" s="11">
        <f>SUM(B58:B63)</f>
        <v/>
      </c>
      <c r="C64" s="11">
        <f>SUM(C58:C63)</f>
        <v/>
      </c>
      <c r="D64" s="11">
        <f>SUM(D58:D63)</f>
        <v/>
      </c>
      <c r="E64" s="11">
        <f>SUM(E58:E63)</f>
        <v/>
      </c>
      <c r="F64" s="12" t="n"/>
    </row>
    <row r="65">
      <c r="A65" s="6" t="inlineStr">
        <is>
          <t>Specializáció választható tárgyai</t>
        </is>
      </c>
      <c r="B65" s="7" t="n"/>
      <c r="C65" s="7" t="n"/>
      <c r="D65" s="7" t="n"/>
      <c r="E65" s="7" t="n"/>
      <c r="F65" s="7" t="n"/>
    </row>
    <row r="66">
      <c r="A66" s="8" t="inlineStr">
        <is>
          <t>Nemfunkcionális tesztelés</t>
        </is>
      </c>
      <c r="B66" s="9" t="n">
        <v>2</v>
      </c>
      <c r="C66" s="9" t="n">
        <v>2</v>
      </c>
      <c r="D66" s="9" t="n">
        <v>1</v>
      </c>
      <c r="E66" s="9" t="n">
        <v>1</v>
      </c>
      <c r="F66" s="8" t="inlineStr">
        <is>
          <t>Szoftvertesztelés</t>
        </is>
      </c>
    </row>
    <row r="68">
      <c r="A68" s="3" t="inlineStr">
        <is>
          <t>6. félév</t>
        </is>
      </c>
      <c r="B68" s="4" t="n"/>
      <c r="C68" s="4" t="n"/>
      <c r="D68" s="4" t="n"/>
      <c r="E68" s="4" t="n"/>
      <c r="F68" s="4" t="n"/>
    </row>
    <row r="69">
      <c r="A69" s="5" t="inlineStr">
        <is>
          <t>Tárgy neve</t>
        </is>
      </c>
      <c r="B69" s="5" t="inlineStr">
        <is>
          <t>Előadás Kr.</t>
        </is>
      </c>
      <c r="C69" s="5" t="inlineStr">
        <is>
          <t>Gyakorlat Kr.</t>
        </is>
      </c>
      <c r="D69" s="5" t="inlineStr">
        <is>
          <t>Előadás óra</t>
        </is>
      </c>
      <c r="E69" s="5" t="inlineStr">
        <is>
          <t>Gyakorlat óra</t>
        </is>
      </c>
      <c r="F69" s="5" t="inlineStr">
        <is>
          <t>Előfeltétel/Megjegyzés/Megjegyzés szakra vonatkozóan</t>
        </is>
      </c>
    </row>
    <row r="70">
      <c r="A70" s="6" t="inlineStr">
        <is>
          <t>Szak közös kötelező tárgyai</t>
        </is>
      </c>
      <c r="B70" s="7" t="n"/>
      <c r="C70" s="7" t="n"/>
      <c r="D70" s="7" t="n"/>
      <c r="E70" s="7" t="n"/>
      <c r="F70" s="7" t="n"/>
    </row>
    <row r="71">
      <c r="A71" s="8" t="inlineStr">
        <is>
          <t>Szakmai gyakorlat</t>
        </is>
      </c>
      <c r="B71" s="9" t="n">
        <v/>
      </c>
      <c r="C71" s="9" t="n">
        <v>0</v>
      </c>
      <c r="D71" s="9" t="n">
        <v/>
      </c>
      <c r="E71" s="9" t="n">
        <v/>
      </c>
      <c r="F71" s="8" t="inlineStr">
        <is>
          <t>320 óra</t>
        </is>
      </c>
    </row>
    <row r="72">
      <c r="A72" s="8" t="inlineStr">
        <is>
          <t>Szakdolgozat II</t>
        </is>
      </c>
      <c r="B72" s="9" t="n">
        <v/>
      </c>
      <c r="C72" s="9" t="n">
        <v>10</v>
      </c>
      <c r="D72" s="9" t="n">
        <v/>
      </c>
      <c r="E72" s="9" t="n">
        <v>1</v>
      </c>
      <c r="F72" s="8" t="inlineStr"/>
    </row>
    <row r="73">
      <c r="A73" s="6" t="inlineStr">
        <is>
          <t>Specializáció kötelező tárgyai</t>
        </is>
      </c>
      <c r="B73" s="7" t="n"/>
      <c r="C73" s="7" t="n"/>
      <c r="D73" s="7" t="n"/>
      <c r="E73" s="7" t="n"/>
      <c r="F73" s="7" t="n"/>
    </row>
    <row r="74">
      <c r="A74" s="8" t="inlineStr">
        <is>
          <t>AI rendszerek fejlesztése</t>
        </is>
      </c>
      <c r="B74" s="9" t="n">
        <v>2</v>
      </c>
      <c r="C74" s="9" t="n">
        <v>2</v>
      </c>
      <c r="D74" s="9" t="n">
        <v>1</v>
      </c>
      <c r="E74" s="9" t="n">
        <v>1</v>
      </c>
      <c r="F74" s="8" t="inlineStr">
        <is>
          <t>Projektmunka II gy; ea és gyak függetlenül teljesíthető</t>
        </is>
      </c>
    </row>
    <row r="75">
      <c r="A75" s="8" t="inlineStr">
        <is>
          <t>Felhő és köd környezetek</t>
        </is>
      </c>
      <c r="B75" s="9" t="n">
        <v>2</v>
      </c>
      <c r="C75" s="9" t="n">
        <v>2</v>
      </c>
      <c r="D75" s="9" t="n">
        <v>1</v>
      </c>
      <c r="E75" s="9" t="n">
        <v>2</v>
      </c>
      <c r="F75" s="8" t="inlineStr">
        <is>
          <t>ea és gyak függetlenül teljesíthető</t>
        </is>
      </c>
    </row>
    <row r="76">
      <c r="A76" s="10">
        <f>CONCATENATE("Összesen 4 tárgy kötelező, ", SUM(B69:C75), " kr.")</f>
        <v/>
      </c>
      <c r="B76" s="11">
        <f>SUM(B69:B75)</f>
        <v/>
      </c>
      <c r="C76" s="11">
        <f>SUM(C69:C75)</f>
        <v/>
      </c>
      <c r="D76" s="11">
        <f>SUM(D69:D75)</f>
        <v/>
      </c>
      <c r="E76" s="11">
        <f>SUM(E69:E75)</f>
        <v/>
      </c>
      <c r="F76" s="12" t="n"/>
    </row>
    <row r="77">
      <c r="A77" s="6" t="inlineStr">
        <is>
          <t>Specializáció választható tárgyai</t>
        </is>
      </c>
      <c r="B77" s="7" t="n"/>
      <c r="C77" s="7" t="n"/>
      <c r="D77" s="7" t="n"/>
      <c r="E77" s="7" t="n"/>
      <c r="F77" s="7" t="n"/>
    </row>
    <row r="78">
      <c r="A78" s="8" t="inlineStr">
        <is>
          <t>Agilis fejlesztés</t>
        </is>
      </c>
      <c r="B78" s="9" t="n">
        <v>2</v>
      </c>
      <c r="C78" s="9" t="n">
        <v>2</v>
      </c>
      <c r="D78" s="9" t="n">
        <v>1</v>
      </c>
      <c r="E78" s="9" t="n">
        <v>2</v>
      </c>
      <c r="F78" s="8" t="inlineStr">
        <is>
          <t>Szoftverfejlesztési folyamatok</t>
        </is>
      </c>
    </row>
    <row r="79">
      <c r="A79" s="8" t="inlineStr">
        <is>
          <t>Tesztautomatizálás</t>
        </is>
      </c>
      <c r="B79" s="9" t="n">
        <v>2</v>
      </c>
      <c r="C79" s="9" t="n">
        <v>2</v>
      </c>
      <c r="D79" s="9" t="n">
        <v>1</v>
      </c>
      <c r="E79" s="9" t="n">
        <v>1</v>
      </c>
      <c r="F79" s="8" t="inlineStr">
        <is>
          <t>Szoftvertesztelés</t>
        </is>
      </c>
    </row>
    <row r="80">
      <c r="A80" s="8" t="inlineStr">
        <is>
          <t>AI tesztelés</t>
        </is>
      </c>
      <c r="B80" s="9" t="n">
        <v>2</v>
      </c>
      <c r="C80" s="9" t="n">
        <v>2</v>
      </c>
      <c r="D80" s="9" t="n">
        <v>1</v>
      </c>
      <c r="E80" s="9" t="n">
        <v>1</v>
      </c>
      <c r="F80" s="8" t="inlineStr">
        <is>
          <t>Szoftvertesztelés</t>
        </is>
      </c>
    </row>
  </sheetData>
  <mergeCells count="20">
    <mergeCell ref="A41:F41"/>
    <mergeCell ref="A54:F54"/>
    <mergeCell ref="A18:F18"/>
    <mergeCell ref="A3:F3"/>
    <mergeCell ref="A57:F57"/>
    <mergeCell ref="A47:F47"/>
    <mergeCell ref="A5:F5"/>
    <mergeCell ref="A32:F32"/>
    <mergeCell ref="A62:F62"/>
    <mergeCell ref="A20:F20"/>
    <mergeCell ref="A68:F68"/>
    <mergeCell ref="A30:F30"/>
    <mergeCell ref="A77:F77"/>
    <mergeCell ref="A59:F59"/>
    <mergeCell ref="A73:F73"/>
    <mergeCell ref="A51:F51"/>
    <mergeCell ref="A1:F1"/>
    <mergeCell ref="A45:F45"/>
    <mergeCell ref="A70:F70"/>
    <mergeCell ref="A65:F65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F89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Mesterséges intelligencia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Optimalizálási algoritmusok</t>
        </is>
      </c>
      <c r="B11" s="9" t="n">
        <v>1</v>
      </c>
      <c r="C11" s="9" t="n">
        <v>3</v>
      </c>
      <c r="D11" s="9" t="n">
        <v>1</v>
      </c>
      <c r="E11" s="9" t="n">
        <v>2</v>
      </c>
      <c r="F11" s="8" t="inlineStr"/>
    </row>
    <row r="12">
      <c r="A12" s="8" t="inlineStr">
        <is>
          <t>Optimalizálási algoritmusok praktikum</t>
        </is>
      </c>
      <c r="B12" s="9" t="n">
        <v/>
      </c>
      <c r="C12" s="9" t="n">
        <v>2</v>
      </c>
      <c r="D12" s="9" t="n">
        <v/>
      </c>
      <c r="E12" s="9" t="n">
        <v>1</v>
      </c>
      <c r="F12" s="8" t="inlineStr"/>
    </row>
    <row r="13">
      <c r="A13" s="8" t="inlineStr">
        <is>
          <t>Egyetemi informatikai alapok</t>
        </is>
      </c>
      <c r="B13" s="9" t="n">
        <v/>
      </c>
      <c r="C13" s="9" t="n">
        <v>2</v>
      </c>
      <c r="D13" s="9" t="n">
        <v/>
      </c>
      <c r="E13" s="9" t="n">
        <v>2</v>
      </c>
      <c r="F13" s="8" t="inlineStr">
        <is>
          <t>Kiugrási lehetőség.</t>
        </is>
      </c>
    </row>
    <row r="14">
      <c r="A14" s="8" t="inlineStr">
        <is>
          <t>Személyes és szociális készségek</t>
        </is>
      </c>
      <c r="B14" s="9" t="n">
        <v>2</v>
      </c>
      <c r="C14" s="9" t="n">
        <v/>
      </c>
      <c r="D14" s="9" t="n">
        <v>2</v>
      </c>
      <c r="E14" s="9" t="n">
        <v/>
      </c>
      <c r="F14" s="8" t="inlineStr"/>
    </row>
    <row r="15">
      <c r="A15" s="8" t="inlineStr">
        <is>
          <t>Webfejlesztés alapjai</t>
        </is>
      </c>
      <c r="B15" s="9" t="n">
        <v>1</v>
      </c>
      <c r="C15" s="9" t="n">
        <v>2</v>
      </c>
      <c r="D15" s="9" t="n">
        <v>1</v>
      </c>
      <c r="E15" s="9" t="n">
        <v>1</v>
      </c>
      <c r="F15" s="8" t="inlineStr">
        <is>
          <t>ea és gyak függetlenül teljesíthető / Téma: HTML és CSS</t>
        </is>
      </c>
    </row>
    <row r="16">
      <c r="A16" s="10">
        <f>CONCATENATE("Összesen 10 tárgy kötelező, ", SUM(B4:C15), " kr.")</f>
        <v/>
      </c>
      <c r="B16" s="11">
        <f>SUM(B4:B15)</f>
        <v/>
      </c>
      <c r="C16" s="11">
        <f>SUM(C4:C15)</f>
        <v/>
      </c>
      <c r="D16" s="11">
        <f>SUM(D4:D15)</f>
        <v/>
      </c>
      <c r="E16" s="11">
        <f>SUM(E4:E15)</f>
        <v/>
      </c>
      <c r="F16" s="12" t="n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Szak közös kötelező tárgyai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II.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Téma: Folytonos matematika (kalkulus, lineáris algebra)</t>
        </is>
      </c>
    </row>
    <row r="22">
      <c r="A22" s="8" t="inlineStr">
        <is>
          <t>Számítógépes adatelemzés</t>
        </is>
      </c>
      <c r="B22" s="9" t="n">
        <v/>
      </c>
      <c r="C22" s="9" t="n">
        <v>3</v>
      </c>
      <c r="D22" s="9" t="n">
        <v/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Numerikus számítások</t>
        </is>
      </c>
      <c r="B23" s="9" t="n">
        <v>1</v>
      </c>
      <c r="C23" s="9" t="n">
        <v>2</v>
      </c>
      <c r="D23" s="9" t="n">
        <v>1</v>
      </c>
      <c r="E23" s="9" t="n">
        <v>1</v>
      </c>
      <c r="F23" s="8" t="inlineStr">
        <is>
          <t>Matematika informatikusoknak I.</t>
        </is>
      </c>
    </row>
    <row r="24">
      <c r="A24" s="8" t="inlineStr">
        <is>
          <t>Algoritmusok és adatszerkezetek</t>
        </is>
      </c>
      <c r="B24" s="9" t="n">
        <v>2</v>
      </c>
      <c r="C24" s="9" t="n">
        <v>4</v>
      </c>
      <c r="D24" s="9" t="n">
        <v>2</v>
      </c>
      <c r="E24" s="9" t="n">
        <v>2</v>
      </c>
      <c r="F24" s="8" t="inlineStr">
        <is>
          <t>Programozás alapjai gy</t>
        </is>
      </c>
    </row>
    <row r="25">
      <c r="A25" s="8" t="inlineStr">
        <is>
          <t>Objektumorientált programozás</t>
        </is>
      </c>
      <c r="B25" s="9" t="n">
        <v>2</v>
      </c>
      <c r="C25" s="9" t="n">
        <v>3</v>
      </c>
      <c r="D25" s="9" t="n">
        <v>2</v>
      </c>
      <c r="E25" s="9" t="n">
        <v>2</v>
      </c>
      <c r="F25" s="8" t="inlineStr">
        <is>
          <t>Programozás alapjai gy / 2. félévben való teljesítése kritikus. / JAVA alapú OOP kurzus</t>
        </is>
      </c>
    </row>
    <row r="26">
      <c r="A26" s="8" t="inlineStr">
        <is>
          <t>Szoftverfejlesztési folyamatok</t>
        </is>
      </c>
      <c r="B26" s="9" t="n">
        <v>2</v>
      </c>
      <c r="C26" s="9" t="n">
        <v>2</v>
      </c>
      <c r="D26" s="9" t="n">
        <v>2</v>
      </c>
      <c r="E26" s="9" t="n">
        <v>1</v>
      </c>
      <c r="F26" s="8" t="inlineStr">
        <is>
          <t>Programozás alapjai gy előzetes teljesítése vagy párhuzamos felvétele, ea és gyak függetlenül teljesíthető</t>
        </is>
      </c>
    </row>
    <row r="27">
      <c r="A27" s="8" t="inlineStr">
        <is>
          <t>Adatbázisok</t>
        </is>
      </c>
      <c r="B27" s="9" t="n">
        <v>2</v>
      </c>
      <c r="C27" s="9" t="n">
        <v>2</v>
      </c>
      <c r="D27" s="9" t="n">
        <v>2</v>
      </c>
      <c r="E27" s="9" t="n">
        <v>2</v>
      </c>
      <c r="F27" s="8" t="inlineStr">
        <is>
          <t>Programozás alapjai gy; ea és gyak függetlenül teljesíthető</t>
        </is>
      </c>
    </row>
    <row r="28">
      <c r="A28" s="10">
        <f>CONCATENATE("Összesen 7 tárgy kötelező, ", SUM(B19:C27), " kr.")</f>
        <v/>
      </c>
      <c r="B28" s="11">
        <f>SUM(B19:B27)</f>
        <v/>
      </c>
      <c r="C28" s="11">
        <f>SUM(C19:C27)</f>
        <v/>
      </c>
      <c r="D28" s="11">
        <f>SUM(D19:D27)</f>
        <v/>
      </c>
      <c r="E28" s="11">
        <f>SUM(E19:E27)</f>
        <v/>
      </c>
      <c r="F28" s="12" t="n"/>
    </row>
    <row r="30">
      <c r="A30" s="3" t="inlineStr">
        <is>
          <t>3. félév</t>
        </is>
      </c>
      <c r="B30" s="4" t="n"/>
      <c r="C30" s="4" t="n"/>
      <c r="D30" s="4" t="n"/>
      <c r="E30" s="4" t="n"/>
      <c r="F30" s="4" t="n"/>
    </row>
    <row r="31">
      <c r="A31" s="5" t="inlineStr">
        <is>
          <t>Tárgy neve</t>
        </is>
      </c>
      <c r="B31" s="5" t="inlineStr">
        <is>
          <t>Előadás Kr.</t>
        </is>
      </c>
      <c r="C31" s="5" t="inlineStr">
        <is>
          <t>Gyakorlat Kr.</t>
        </is>
      </c>
      <c r="D31" s="5" t="inlineStr">
        <is>
          <t>Előadás óra</t>
        </is>
      </c>
      <c r="E31" s="5" t="inlineStr">
        <is>
          <t>Gyakorlat óra</t>
        </is>
      </c>
      <c r="F31" s="5" t="inlineStr">
        <is>
          <t>Előfeltétel/Megjegyzés/Megjegyzés szakra vonatkozóan</t>
        </is>
      </c>
    </row>
    <row r="32">
      <c r="A32" s="6" t="inlineStr">
        <is>
          <t>Szak közös kötelező tárgyai</t>
        </is>
      </c>
      <c r="B32" s="7" t="n"/>
      <c r="C32" s="7" t="n"/>
      <c r="D32" s="7" t="n"/>
      <c r="E32" s="7" t="n"/>
      <c r="F32" s="7" t="n"/>
    </row>
    <row r="33">
      <c r="A33" s="8" t="inlineStr">
        <is>
          <t>Számítógép-architektúrák</t>
        </is>
      </c>
      <c r="B33" s="9" t="n">
        <v>2</v>
      </c>
      <c r="C33" s="9" t="n">
        <v/>
      </c>
      <c r="D33" s="9" t="n">
        <v>2</v>
      </c>
      <c r="E33" s="9" t="n">
        <v/>
      </c>
      <c r="F33" s="8" t="inlineStr"/>
    </row>
    <row r="34">
      <c r="A34" s="8" t="inlineStr">
        <is>
          <t>Informatikai biztonság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>
        <is>
          <t>Számítógép hálózatok</t>
        </is>
      </c>
    </row>
    <row r="35">
      <c r="A35" s="8" t="inlineStr">
        <is>
          <t>Fejlett Numerikus számítások</t>
        </is>
      </c>
      <c r="B35" s="9" t="n">
        <v>1</v>
      </c>
      <c r="C35" s="9" t="n">
        <v>3</v>
      </c>
      <c r="D35" s="9" t="n">
        <v>1</v>
      </c>
      <c r="E35" s="9" t="n">
        <v>2</v>
      </c>
      <c r="F35" s="8" t="inlineStr">
        <is>
          <t>Numerikus számítások, Matematika infromatikusoknak II.</t>
        </is>
      </c>
    </row>
    <row r="36">
      <c r="A36" s="8" t="inlineStr">
        <is>
          <t>Natív programozás</t>
        </is>
      </c>
      <c r="B36" s="9" t="n">
        <v>2</v>
      </c>
      <c r="C36" s="9" t="n">
        <v>2</v>
      </c>
      <c r="D36" s="9" t="n">
        <v>2</v>
      </c>
      <c r="E36" s="9" t="n">
        <v>2</v>
      </c>
      <c r="F36" s="8" t="inlineStr">
        <is>
          <t>Objektumorientált programozás gy; ea és gyak függetlenül teljesíthető / C++ alapú OOP kurzus</t>
        </is>
      </c>
    </row>
    <row r="37">
      <c r="A37" s="8" t="inlineStr">
        <is>
          <t>Szoftvertesztelés</t>
        </is>
      </c>
      <c r="B37" s="9" t="n">
        <v>2</v>
      </c>
      <c r="C37" s="9" t="n">
        <v>2</v>
      </c>
      <c r="D37" s="9" t="n">
        <v>2</v>
      </c>
      <c r="E37" s="9" t="n">
        <v>1</v>
      </c>
      <c r="F37" s="8" t="inlineStr">
        <is>
          <t>Szoftverfejlesztési folyamatok gy; Programozás alapjai gy</t>
        </is>
      </c>
    </row>
    <row r="38">
      <c r="A38" s="8" t="inlineStr">
        <is>
          <t>Projektmunka I</t>
        </is>
      </c>
      <c r="B38" s="9" t="n">
        <v/>
      </c>
      <c r="C38" s="9" t="n">
        <v>3</v>
      </c>
      <c r="D38" s="9" t="n">
        <v/>
      </c>
      <c r="E38" s="9" t="n">
        <v>2</v>
      </c>
      <c r="F38" s="8" t="inlineStr">
        <is>
          <t>Szoftverfejlesztési folyamatok ea; Szoftverfejlesztési folyamatok gy; Programozás alapjai gy</t>
        </is>
      </c>
    </row>
    <row r="39">
      <c r="A39" s="8" t="inlineStr">
        <is>
          <t>Digitális képfeldolgozás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Matematika informatikusoknak I.; Programozás alapjai gy</t>
        </is>
      </c>
    </row>
    <row r="40">
      <c r="A40" s="8" t="inlineStr">
        <is>
          <t>Mesterséges intelligencia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Algoritmusok és adatszerkezetek; ea és gyak függetlenül teljesíthető;</t>
        </is>
      </c>
    </row>
    <row r="41">
      <c r="A41" s="6" t="inlineStr">
        <is>
          <t>Specializáció kötelező tárgyai</t>
        </is>
      </c>
      <c r="B41" s="7" t="n"/>
      <c r="C41" s="7" t="n"/>
      <c r="D41" s="7" t="n"/>
      <c r="E41" s="7" t="n"/>
      <c r="F41" s="7" t="n"/>
    </row>
    <row r="42">
      <c r="A42" s="8" t="inlineStr">
        <is>
          <t>Adattudomány</t>
        </is>
      </c>
      <c r="B42" s="9" t="n">
        <v/>
      </c>
      <c r="C42" s="9" t="n">
        <v>6</v>
      </c>
      <c r="D42" s="9" t="n">
        <v/>
      </c>
      <c r="E42" s="9" t="n">
        <v>4</v>
      </c>
      <c r="F42" s="8" t="inlineStr">
        <is>
          <t>Számítógépes adatelemzés VAGY Mérés és adatelemzés</t>
        </is>
      </c>
    </row>
    <row r="43">
      <c r="A43" s="10">
        <f>CONCATENATE("Összesen 9 tárgy kötelező, ", SUM(B31:C42), " kr.")</f>
        <v/>
      </c>
      <c r="B43" s="11">
        <f>SUM(B31:B42)</f>
        <v/>
      </c>
      <c r="C43" s="11">
        <f>SUM(C31:C42)</f>
        <v/>
      </c>
      <c r="D43" s="11">
        <f>SUM(D31:D42)</f>
        <v/>
      </c>
      <c r="E43" s="11">
        <f>SUM(E31:E42)</f>
        <v/>
      </c>
      <c r="F43" s="12" t="n"/>
    </row>
    <row r="45">
      <c r="A45" s="3" t="inlineStr">
        <is>
          <t>4. félév</t>
        </is>
      </c>
      <c r="B45" s="4" t="n"/>
      <c r="C45" s="4" t="n"/>
      <c r="D45" s="4" t="n"/>
      <c r="E45" s="4" t="n"/>
      <c r="F45" s="4" t="n"/>
    </row>
    <row r="46">
      <c r="A46" s="5" t="inlineStr">
        <is>
          <t>Tárgy neve</t>
        </is>
      </c>
      <c r="B46" s="5" t="inlineStr">
        <is>
          <t>Előadás Kr.</t>
        </is>
      </c>
      <c r="C46" s="5" t="inlineStr">
        <is>
          <t>Gyakorlat Kr.</t>
        </is>
      </c>
      <c r="D46" s="5" t="inlineStr">
        <is>
          <t>Előadás óra</t>
        </is>
      </c>
      <c r="E46" s="5" t="inlineStr">
        <is>
          <t>Gyakorlat óra</t>
        </is>
      </c>
      <c r="F46" s="5" t="inlineStr">
        <is>
          <t>Előfeltétel/Megjegyzés/Megjegyzés szakra vonatkozóan</t>
        </is>
      </c>
    </row>
    <row r="47">
      <c r="A47" s="6" t="inlineStr">
        <is>
          <t>Szak közös kötelező tárgyai</t>
        </is>
      </c>
      <c r="B47" s="7" t="n"/>
      <c r="C47" s="7" t="n"/>
      <c r="D47" s="7" t="n"/>
      <c r="E47" s="7" t="n"/>
      <c r="F47" s="7" t="n"/>
    </row>
    <row r="48">
      <c r="A48" s="8" t="inlineStr">
        <is>
          <t>Operációs rendszerek</t>
        </is>
      </c>
      <c r="B48" s="9" t="n">
        <v>2</v>
      </c>
      <c r="C48" s="9" t="n">
        <v/>
      </c>
      <c r="D48" s="9" t="n">
        <v>2</v>
      </c>
      <c r="E48" s="9" t="n">
        <v/>
      </c>
      <c r="F48" s="8" t="inlineStr">
        <is>
          <t>Programozás alapjai gy</t>
        </is>
      </c>
    </row>
    <row r="49">
      <c r="A49" s="8" t="inlineStr">
        <is>
          <t>Matematika informatikusoknak III.</t>
        </is>
      </c>
      <c r="B49" s="9" t="n">
        <v>2</v>
      </c>
      <c r="C49" s="9" t="n">
        <v>1</v>
      </c>
      <c r="D49" s="9" t="n">
        <v>2</v>
      </c>
      <c r="E49" s="9" t="n">
        <v>1</v>
      </c>
      <c r="F49" s="8" t="inlineStr">
        <is>
          <t>Matematika informatikusoknak II. / Téma: Valószínűségszámítás és statisztika alapjai</t>
        </is>
      </c>
    </row>
    <row r="50">
      <c r="A50" s="8" t="inlineStr">
        <is>
          <t>Szoftver architektúrák</t>
        </is>
      </c>
      <c r="B50" s="9" t="n">
        <v>2</v>
      </c>
      <c r="C50" s="9" t="n">
        <v>2</v>
      </c>
      <c r="D50" s="9" t="n">
        <v>2</v>
      </c>
      <c r="E50" s="9" t="n">
        <v>2</v>
      </c>
      <c r="F50" s="8" t="inlineStr">
        <is>
          <t>Objektumorientált programozás gy; ea és gyak függetlenül teljesíthető</t>
        </is>
      </c>
    </row>
    <row r="51">
      <c r="A51" s="6" t="inlineStr">
        <is>
          <t>Specializáció kötelező tárgyai</t>
        </is>
      </c>
      <c r="B51" s="7" t="n"/>
      <c r="C51" s="7" t="n"/>
      <c r="D51" s="7" t="n"/>
      <c r="E51" s="7" t="n"/>
      <c r="F51" s="7" t="n"/>
    </row>
    <row r="52">
      <c r="A52" s="8" t="inlineStr">
        <is>
          <t>Projektmunka II</t>
        </is>
      </c>
      <c r="B52" s="9" t="n">
        <v/>
      </c>
      <c r="C52" s="9" t="n">
        <v>5</v>
      </c>
      <c r="D52" s="9" t="n">
        <v/>
      </c>
      <c r="E52" s="9" t="n">
        <v>2</v>
      </c>
      <c r="F52" s="8" t="inlineStr">
        <is>
          <t>Projektmunka I; Adatbázisok; párhuzamos: Szoftver architektúrák gy</t>
        </is>
      </c>
    </row>
    <row r="53">
      <c r="A53" s="8" t="inlineStr">
        <is>
          <t>Mélytanulás</t>
        </is>
      </c>
      <c r="B53" s="9" t="n">
        <v>2</v>
      </c>
      <c r="C53" s="9" t="n">
        <v>4</v>
      </c>
      <c r="D53" s="9" t="n">
        <v>2</v>
      </c>
      <c r="E53" s="9" t="n">
        <v>2</v>
      </c>
      <c r="F53" s="8" t="inlineStr">
        <is>
          <t>Mesterséges intelligencia gy</t>
        </is>
      </c>
    </row>
    <row r="54">
      <c r="A54" s="8" t="inlineStr">
        <is>
          <t>Nyelvtechnológia</t>
        </is>
      </c>
      <c r="B54" s="9" t="n">
        <v/>
      </c>
      <c r="C54" s="9" t="n">
        <v>6</v>
      </c>
      <c r="D54" s="9" t="n">
        <v/>
      </c>
      <c r="E54" s="9" t="n">
        <v>4</v>
      </c>
      <c r="F54" s="8" t="inlineStr">
        <is>
          <t>Mesterséges intelligencia gy</t>
        </is>
      </c>
    </row>
    <row r="55">
      <c r="A55" s="10">
        <f>CONCATENATE("Összesen 6 tárgy kötelező, ", SUM(B46:C54), " kr.")</f>
        <v/>
      </c>
      <c r="B55" s="11">
        <f>SUM(B46:B54)</f>
        <v/>
      </c>
      <c r="C55" s="11">
        <f>SUM(C46:C54)</f>
        <v/>
      </c>
      <c r="D55" s="11">
        <f>SUM(D46:D54)</f>
        <v/>
      </c>
      <c r="E55" s="11">
        <f>SUM(E46:E54)</f>
        <v/>
      </c>
      <c r="F55" s="12" t="n"/>
    </row>
    <row r="56">
      <c r="A56" s="6" t="inlineStr">
        <is>
          <t>Specializáció választható tárgyai</t>
        </is>
      </c>
      <c r="B56" s="7" t="n"/>
      <c r="C56" s="7" t="n"/>
      <c r="D56" s="7" t="n"/>
      <c r="E56" s="7" t="n"/>
      <c r="F56" s="7" t="n"/>
    </row>
    <row r="57">
      <c r="A57" s="8" t="inlineStr">
        <is>
          <t>Számítógépes beszédelemzés</t>
        </is>
      </c>
      <c r="B57" s="9" t="n">
        <v/>
      </c>
      <c r="C57" s="9" t="n">
        <v>4</v>
      </c>
      <c r="D57" s="9" t="n">
        <v/>
      </c>
      <c r="E57" s="9" t="n">
        <v>2</v>
      </c>
      <c r="F57" s="8" t="inlineStr">
        <is>
          <t>Mesterséges intelligencia gy</t>
        </is>
      </c>
    </row>
    <row r="59">
      <c r="A59" s="3" t="inlineStr">
        <is>
          <t>5. félév</t>
        </is>
      </c>
      <c r="B59" s="4" t="n"/>
      <c r="C59" s="4" t="n"/>
      <c r="D59" s="4" t="n"/>
      <c r="E59" s="4" t="n"/>
      <c r="F59" s="4" t="n"/>
    </row>
    <row r="60">
      <c r="A60" s="5" t="inlineStr">
        <is>
          <t>Tárgy neve</t>
        </is>
      </c>
      <c r="B60" s="5" t="inlineStr">
        <is>
          <t>Előadás Kr.</t>
        </is>
      </c>
      <c r="C60" s="5" t="inlineStr">
        <is>
          <t>Gyakorlat Kr.</t>
        </is>
      </c>
      <c r="D60" s="5" t="inlineStr">
        <is>
          <t>Előadás óra</t>
        </is>
      </c>
      <c r="E60" s="5" t="inlineStr">
        <is>
          <t>Gyakorlat óra</t>
        </is>
      </c>
      <c r="F60" s="5" t="inlineStr">
        <is>
          <t>Előfeltétel/Megjegyzés/Megjegyzés szakra vonatkozóan</t>
        </is>
      </c>
    </row>
    <row r="61">
      <c r="A61" s="6" t="inlineStr">
        <is>
          <t>Szak közös kötelező tárgyai</t>
        </is>
      </c>
      <c r="B61" s="7" t="n"/>
      <c r="C61" s="7" t="n"/>
      <c r="D61" s="7" t="n"/>
      <c r="E61" s="7" t="n"/>
      <c r="F61" s="7" t="n"/>
    </row>
    <row r="62">
      <c r="A62" s="8" t="inlineStr">
        <is>
          <t>Számítástudomány</t>
        </is>
      </c>
      <c r="B62" s="9" t="n">
        <v>2</v>
      </c>
      <c r="C62" s="9" t="n">
        <v>3</v>
      </c>
      <c r="D62" s="9" t="n">
        <v>2</v>
      </c>
      <c r="E62" s="9" t="n">
        <v>2</v>
      </c>
      <c r="F62" s="8" t="inlineStr">
        <is>
          <t>Matematika informatikusoknak I.</t>
        </is>
      </c>
    </row>
    <row r="63">
      <c r="A63" s="8" t="inlineStr">
        <is>
          <t>Szakdolgozat I</t>
        </is>
      </c>
      <c r="B63" s="9" t="n">
        <v/>
      </c>
      <c r="C63" s="9" t="n">
        <v>10</v>
      </c>
      <c r="D63" s="9" t="n">
        <v/>
      </c>
      <c r="E63" s="9" t="n">
        <v>1</v>
      </c>
      <c r="F63" s="8" t="inlineStr"/>
    </row>
    <row r="64">
      <c r="A64" s="10">
        <f>CONCATENATE("Összesen 2 tárgy kötelező, ", SUM(B60:C63), " kr.")</f>
        <v/>
      </c>
      <c r="B64" s="11">
        <f>SUM(B60:B63)</f>
        <v/>
      </c>
      <c r="C64" s="11">
        <f>SUM(C60:C63)</f>
        <v/>
      </c>
      <c r="D64" s="11">
        <f>SUM(D60:D63)</f>
        <v/>
      </c>
      <c r="E64" s="11">
        <f>SUM(E60:E63)</f>
        <v/>
      </c>
      <c r="F64" s="12" t="n"/>
    </row>
    <row r="65">
      <c r="A65" s="6" t="inlineStr">
        <is>
          <t>Specializáció választható tárgyai</t>
        </is>
      </c>
      <c r="B65" s="7" t="n"/>
      <c r="C65" s="7" t="n"/>
      <c r="D65" s="7" t="n"/>
      <c r="E65" s="7" t="n"/>
      <c r="F65" s="7" t="n"/>
    </row>
    <row r="66">
      <c r="A66" s="8" t="inlineStr">
        <is>
          <t>Döntési rendszerek</t>
        </is>
      </c>
      <c r="B66" s="9" t="n">
        <v>1</v>
      </c>
      <c r="C66" s="9" t="n">
        <v>3</v>
      </c>
      <c r="D66" s="9" t="n">
        <v>1</v>
      </c>
      <c r="E66" s="9" t="n">
        <v>2</v>
      </c>
      <c r="F66" s="8" t="inlineStr"/>
    </row>
    <row r="67">
      <c r="A67" s="8" t="inlineStr">
        <is>
          <t>Megerősítéses tanulás</t>
        </is>
      </c>
      <c r="B67" s="9" t="n">
        <v/>
      </c>
      <c r="C67" s="9" t="n">
        <v>4</v>
      </c>
      <c r="D67" s="9" t="n">
        <v/>
      </c>
      <c r="E67" s="9" t="n">
        <v>2</v>
      </c>
      <c r="F67" s="8" t="inlineStr">
        <is>
          <t>Mesterséges intelligencia gy</t>
        </is>
      </c>
    </row>
    <row r="69">
      <c r="A69" s="3" t="inlineStr">
        <is>
          <t>6. félév</t>
        </is>
      </c>
      <c r="B69" s="4" t="n"/>
      <c r="C69" s="4" t="n"/>
      <c r="D69" s="4" t="n"/>
      <c r="E69" s="4" t="n"/>
      <c r="F69" s="4" t="n"/>
    </row>
    <row r="70">
      <c r="A70" s="5" t="inlineStr">
        <is>
          <t>Tárgy neve</t>
        </is>
      </c>
      <c r="B70" s="5" t="inlineStr">
        <is>
          <t>Előadás Kr.</t>
        </is>
      </c>
      <c r="C70" s="5" t="inlineStr">
        <is>
          <t>Gyakorlat Kr.</t>
        </is>
      </c>
      <c r="D70" s="5" t="inlineStr">
        <is>
          <t>Előadás óra</t>
        </is>
      </c>
      <c r="E70" s="5" t="inlineStr">
        <is>
          <t>Gyakorlat óra</t>
        </is>
      </c>
      <c r="F70" s="5" t="inlineStr">
        <is>
          <t>Előfeltétel/Megjegyzés/Megjegyzés szakra vonatkozóan</t>
        </is>
      </c>
    </row>
    <row r="71">
      <c r="A71" s="6" t="inlineStr">
        <is>
          <t>Szak közös kötelező tárgyai</t>
        </is>
      </c>
      <c r="B71" s="7" t="n"/>
      <c r="C71" s="7" t="n"/>
      <c r="D71" s="7" t="n"/>
      <c r="E71" s="7" t="n"/>
      <c r="F71" s="7" t="n"/>
    </row>
    <row r="72">
      <c r="A72" s="8" t="inlineStr">
        <is>
          <t>Szakmai gyakorlat</t>
        </is>
      </c>
      <c r="B72" s="9" t="n">
        <v/>
      </c>
      <c r="C72" s="9" t="n">
        <v>0</v>
      </c>
      <c r="D72" s="9" t="n">
        <v/>
      </c>
      <c r="E72" s="9" t="n">
        <v/>
      </c>
      <c r="F72" s="8" t="inlineStr">
        <is>
          <t>320 óra</t>
        </is>
      </c>
    </row>
    <row r="73">
      <c r="A73" s="8" t="inlineStr">
        <is>
          <t>Szakdolgozat II</t>
        </is>
      </c>
      <c r="B73" s="9" t="n">
        <v/>
      </c>
      <c r="C73" s="9" t="n">
        <v>10</v>
      </c>
      <c r="D73" s="9" t="n">
        <v/>
      </c>
      <c r="E73" s="9" t="n">
        <v>1</v>
      </c>
      <c r="F73" s="8" t="inlineStr"/>
    </row>
    <row r="74">
      <c r="A74" s="10">
        <f>CONCATENATE("Összesen 2 tárgy kötelező, ", SUM(B70:C73), " kr.")</f>
        <v/>
      </c>
      <c r="B74" s="11">
        <f>SUM(B70:B73)</f>
        <v/>
      </c>
      <c r="C74" s="11">
        <f>SUM(C70:C73)</f>
        <v/>
      </c>
      <c r="D74" s="11">
        <f>SUM(D70:D73)</f>
        <v/>
      </c>
      <c r="E74" s="11">
        <f>SUM(E70:E73)</f>
        <v/>
      </c>
      <c r="F74" s="12" t="n"/>
    </row>
    <row r="75">
      <c r="A75" s="6" t="inlineStr">
        <is>
          <t>Specializáció választható tárgyai</t>
        </is>
      </c>
      <c r="B75" s="7" t="n"/>
      <c r="C75" s="7" t="n"/>
      <c r="D75" s="7" t="n"/>
      <c r="E75" s="7" t="n"/>
      <c r="F75" s="7" t="n"/>
    </row>
    <row r="76">
      <c r="A76" s="8" t="inlineStr">
        <is>
          <t>Nagy mennyiségű adatok feldolgozása (Lufthansa)</t>
        </is>
      </c>
      <c r="B76" s="9" t="n">
        <v/>
      </c>
      <c r="C76" s="9" t="n">
        <v/>
      </c>
      <c r="D76" s="9" t="n">
        <v/>
      </c>
      <c r="E76" s="9" t="n">
        <v/>
      </c>
      <c r="F76" s="8" t="inlineStr">
        <is>
          <t>Adatbázisok</t>
        </is>
      </c>
    </row>
    <row r="78">
      <c r="A78" s="3" t="inlineStr">
        <is>
          <t>Választható tárgyak, félév: tavasz</t>
        </is>
      </c>
      <c r="B78" s="4" t="n"/>
      <c r="C78" s="4" t="n"/>
      <c r="D78" s="4" t="n"/>
      <c r="E78" s="4" t="n"/>
      <c r="F78" s="4" t="n"/>
    </row>
    <row r="79">
      <c r="A79" s="5" t="inlineStr">
        <is>
          <t>Tárgy neve</t>
        </is>
      </c>
      <c r="B79" s="5" t="inlineStr">
        <is>
          <t>Előadás Kr.</t>
        </is>
      </c>
      <c r="C79" s="5" t="inlineStr">
        <is>
          <t>Gyakorlat Kr.</t>
        </is>
      </c>
      <c r="D79" s="5" t="inlineStr">
        <is>
          <t>Előadás óra</t>
        </is>
      </c>
      <c r="E79" s="5" t="inlineStr">
        <is>
          <t>Gyakorlat óra</t>
        </is>
      </c>
      <c r="F79" s="5" t="inlineStr">
        <is>
          <t>Előfeltétel/Megjegyzés/Megjegyzés szakra vonatkozóan</t>
        </is>
      </c>
    </row>
    <row r="80">
      <c r="A80" s="8" t="inlineStr">
        <is>
          <t>Logika és informatikai alkalmazásai</t>
        </is>
      </c>
      <c r="B80" s="9" t="n">
        <v>2</v>
      </c>
      <c r="C80" s="9" t="n">
        <v>2</v>
      </c>
      <c r="D80" s="9" t="n">
        <v>2</v>
      </c>
      <c r="E80" s="9" t="n">
        <v>1</v>
      </c>
      <c r="F80" s="8" t="inlineStr">
        <is>
          <t>Matematika informatikusoknak I.</t>
        </is>
      </c>
    </row>
    <row r="81">
      <c r="A81" s="8" t="inlineStr">
        <is>
          <t>Új elvű számítások az informatikában</t>
        </is>
      </c>
      <c r="B81" s="9" t="n">
        <v>3</v>
      </c>
      <c r="C81" s="9" t="n">
        <v>0</v>
      </c>
      <c r="D81" s="9" t="n">
        <v>2</v>
      </c>
      <c r="E81" s="9" t="n">
        <v/>
      </c>
      <c r="F81" s="8" t="inlineStr">
        <is>
          <t>Matematika informatikusoknak I.</t>
        </is>
      </c>
    </row>
    <row r="83">
      <c r="A83" s="3" t="inlineStr">
        <is>
          <t>Választható tárgyak, félév nincs meghatározva.</t>
        </is>
      </c>
      <c r="B83" s="4" t="n"/>
      <c r="C83" s="4" t="n"/>
      <c r="D83" s="4" t="n"/>
      <c r="E83" s="4" t="n"/>
      <c r="F83" s="4" t="n"/>
    </row>
    <row r="84">
      <c r="A84" s="5" t="inlineStr">
        <is>
          <t>Tárgy neve</t>
        </is>
      </c>
      <c r="B84" s="5" t="inlineStr">
        <is>
          <t>Előadás Kr.</t>
        </is>
      </c>
      <c r="C84" s="5" t="inlineStr">
        <is>
          <t>Gyakorlat Kr.</t>
        </is>
      </c>
      <c r="D84" s="5" t="inlineStr">
        <is>
          <t>Előadás óra</t>
        </is>
      </c>
      <c r="E84" s="5" t="inlineStr">
        <is>
          <t>Gyakorlat óra</t>
        </is>
      </c>
      <c r="F84" s="5" t="inlineStr">
        <is>
          <t>Előfeltétel/Megjegyzés/Megjegyzés szakra vonatkozóan</t>
        </is>
      </c>
    </row>
    <row r="85">
      <c r="A85" s="8" t="inlineStr">
        <is>
          <t>AI rendszerek fejlesztése</t>
        </is>
      </c>
      <c r="B85" s="9" t="n">
        <v>2</v>
      </c>
      <c r="C85" s="9" t="n">
        <v>2</v>
      </c>
      <c r="D85" s="9" t="n">
        <v>1</v>
      </c>
      <c r="E85" s="9" t="n">
        <v>1</v>
      </c>
      <c r="F85" s="8" t="inlineStr">
        <is>
          <t>Projektmunka II gy; ea és gyak függetlenül teljesíthető</t>
        </is>
      </c>
    </row>
    <row r="86">
      <c r="A86" s="8" t="inlineStr">
        <is>
          <t>AI tesztelés</t>
        </is>
      </c>
      <c r="B86" s="9" t="n">
        <v>2</v>
      </c>
      <c r="C86" s="9" t="n">
        <v>2</v>
      </c>
      <c r="D86" s="9" t="n">
        <v>1</v>
      </c>
      <c r="E86" s="9" t="n">
        <v>1</v>
      </c>
      <c r="F86" s="8" t="inlineStr">
        <is>
          <t>Szoftvertesztelés</t>
        </is>
      </c>
    </row>
    <row r="87">
      <c r="A87" s="8" t="inlineStr">
        <is>
          <t>Formális nyelvek és elemzők</t>
        </is>
      </c>
      <c r="B87" s="9" t="n">
        <v>3</v>
      </c>
      <c r="C87" s="9" t="n">
        <v/>
      </c>
      <c r="D87" s="9" t="n">
        <v>2</v>
      </c>
      <c r="E87" s="9" t="n">
        <v/>
      </c>
      <c r="F87" s="8" t="inlineStr">
        <is>
          <t>Matematika informatikusoknak I. / Rendszertelenül tartva</t>
        </is>
      </c>
    </row>
    <row r="88">
      <c r="A88" s="8" t="inlineStr">
        <is>
          <t>Validalt mesterséges intelligencia ismeretek</t>
        </is>
      </c>
      <c r="B88" s="9" t="n">
        <v/>
      </c>
      <c r="C88" s="9" t="n">
        <v>4</v>
      </c>
      <c r="D88" s="9" t="n">
        <v/>
      </c>
      <c r="E88" s="9" t="n">
        <v>0</v>
      </c>
      <c r="F88" s="8" t="inlineStr">
        <is>
          <t>Mesterséges intelligencia ea</t>
        </is>
      </c>
    </row>
    <row r="89">
      <c r="A89" s="8" t="inlineStr">
        <is>
          <t>Konvolúciós neurális hálók a képfeldolgozásban</t>
        </is>
      </c>
      <c r="B89" s="9" t="n">
        <v>3</v>
      </c>
      <c r="C89" s="9" t="n">
        <v>0</v>
      </c>
      <c r="D89" s="9" t="n">
        <v>2</v>
      </c>
      <c r="E89" s="9" t="n">
        <v>0</v>
      </c>
      <c r="F89" s="8" t="inlineStr"/>
    </row>
  </sheetData>
  <mergeCells count="20">
    <mergeCell ref="A41:F41"/>
    <mergeCell ref="A75:F75"/>
    <mergeCell ref="A18:F18"/>
    <mergeCell ref="A56:F56"/>
    <mergeCell ref="A3:F3"/>
    <mergeCell ref="A71:F71"/>
    <mergeCell ref="A47:F47"/>
    <mergeCell ref="A5:F5"/>
    <mergeCell ref="A32:F32"/>
    <mergeCell ref="A20:F20"/>
    <mergeCell ref="A83:F83"/>
    <mergeCell ref="A30:F30"/>
    <mergeCell ref="A59:F59"/>
    <mergeCell ref="A51:F51"/>
    <mergeCell ref="A1:F1"/>
    <mergeCell ref="A45:F45"/>
    <mergeCell ref="A61:F61"/>
    <mergeCell ref="A78:F78"/>
    <mergeCell ref="A69:F69"/>
    <mergeCell ref="A65:F6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F97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Képfeldolgozás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Optimalizálási algoritmusok</t>
        </is>
      </c>
      <c r="B11" s="9" t="n">
        <v>1</v>
      </c>
      <c r="C11" s="9" t="n">
        <v>3</v>
      </c>
      <c r="D11" s="9" t="n">
        <v>1</v>
      </c>
      <c r="E11" s="9" t="n">
        <v>2</v>
      </c>
      <c r="F11" s="8" t="inlineStr"/>
    </row>
    <row r="12">
      <c r="A12" s="8" t="inlineStr">
        <is>
          <t>Optimalizálási algoritmusok praktikum</t>
        </is>
      </c>
      <c r="B12" s="9" t="n">
        <v/>
      </c>
      <c r="C12" s="9" t="n">
        <v>2</v>
      </c>
      <c r="D12" s="9" t="n">
        <v/>
      </c>
      <c r="E12" s="9" t="n">
        <v>1</v>
      </c>
      <c r="F12" s="8" t="inlineStr"/>
    </row>
    <row r="13">
      <c r="A13" s="8" t="inlineStr">
        <is>
          <t>Egyetemi informatikai alapok</t>
        </is>
      </c>
      <c r="B13" s="9" t="n">
        <v/>
      </c>
      <c r="C13" s="9" t="n">
        <v>2</v>
      </c>
      <c r="D13" s="9" t="n">
        <v/>
      </c>
      <c r="E13" s="9" t="n">
        <v>2</v>
      </c>
      <c r="F13" s="8" t="inlineStr">
        <is>
          <t>Kiugrási lehetőség.</t>
        </is>
      </c>
    </row>
    <row r="14">
      <c r="A14" s="8" t="inlineStr">
        <is>
          <t>Személyes és szociális készségek</t>
        </is>
      </c>
      <c r="B14" s="9" t="n">
        <v>2</v>
      </c>
      <c r="C14" s="9" t="n">
        <v/>
      </c>
      <c r="D14" s="9" t="n">
        <v>2</v>
      </c>
      <c r="E14" s="9" t="n">
        <v/>
      </c>
      <c r="F14" s="8" t="inlineStr"/>
    </row>
    <row r="15">
      <c r="A15" s="8" t="inlineStr">
        <is>
          <t>Webfejlesztés alapjai</t>
        </is>
      </c>
      <c r="B15" s="9" t="n">
        <v>1</v>
      </c>
      <c r="C15" s="9" t="n">
        <v>2</v>
      </c>
      <c r="D15" s="9" t="n">
        <v>1</v>
      </c>
      <c r="E15" s="9" t="n">
        <v>1</v>
      </c>
      <c r="F15" s="8" t="inlineStr">
        <is>
          <t>ea és gyak függetlenül teljesíthető / Téma: HTML és CSS</t>
        </is>
      </c>
    </row>
    <row r="16">
      <c r="A16" s="10">
        <f>CONCATENATE("Összesen 10 tárgy kötelező, ", SUM(B4:C15), " kr.")</f>
        <v/>
      </c>
      <c r="B16" s="11">
        <f>SUM(B4:B15)</f>
        <v/>
      </c>
      <c r="C16" s="11">
        <f>SUM(C4:C15)</f>
        <v/>
      </c>
      <c r="D16" s="11">
        <f>SUM(D4:D15)</f>
        <v/>
      </c>
      <c r="E16" s="11">
        <f>SUM(E4:E15)</f>
        <v/>
      </c>
      <c r="F16" s="12" t="n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Szak közös kötelező tárgyai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II.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Téma: Folytonos matematika (kalkulus, lineáris algebra)</t>
        </is>
      </c>
    </row>
    <row r="22">
      <c r="A22" s="8" t="inlineStr">
        <is>
          <t>Számítógépes adatelemzés</t>
        </is>
      </c>
      <c r="B22" s="9" t="n">
        <v/>
      </c>
      <c r="C22" s="9" t="n">
        <v>3</v>
      </c>
      <c r="D22" s="9" t="n">
        <v/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Numerikus számítások</t>
        </is>
      </c>
      <c r="B23" s="9" t="n">
        <v>1</v>
      </c>
      <c r="C23" s="9" t="n">
        <v>2</v>
      </c>
      <c r="D23" s="9" t="n">
        <v>1</v>
      </c>
      <c r="E23" s="9" t="n">
        <v>1</v>
      </c>
      <c r="F23" s="8" t="inlineStr">
        <is>
          <t>Matematika informatikusoknak I.</t>
        </is>
      </c>
    </row>
    <row r="24">
      <c r="A24" s="8" t="inlineStr">
        <is>
          <t>Algoritmusok és adatszerkezetek</t>
        </is>
      </c>
      <c r="B24" s="9" t="n">
        <v>2</v>
      </c>
      <c r="C24" s="9" t="n">
        <v>4</v>
      </c>
      <c r="D24" s="9" t="n">
        <v>2</v>
      </c>
      <c r="E24" s="9" t="n">
        <v>2</v>
      </c>
      <c r="F24" s="8" t="inlineStr">
        <is>
          <t>Programozás alapjai gy</t>
        </is>
      </c>
    </row>
    <row r="25">
      <c r="A25" s="8" t="inlineStr">
        <is>
          <t>Objektumorientált programozás</t>
        </is>
      </c>
      <c r="B25" s="9" t="n">
        <v>2</v>
      </c>
      <c r="C25" s="9" t="n">
        <v>3</v>
      </c>
      <c r="D25" s="9" t="n">
        <v>2</v>
      </c>
      <c r="E25" s="9" t="n">
        <v>2</v>
      </c>
      <c r="F25" s="8" t="inlineStr">
        <is>
          <t>Programozás alapjai gy / 2. félévben való teljesítése kritikus. / JAVA alapú OOP kurzus</t>
        </is>
      </c>
    </row>
    <row r="26">
      <c r="A26" s="8" t="inlineStr">
        <is>
          <t>Szoftverfejlesztési folyamatok</t>
        </is>
      </c>
      <c r="B26" s="9" t="n">
        <v>2</v>
      </c>
      <c r="C26" s="9" t="n">
        <v>2</v>
      </c>
      <c r="D26" s="9" t="n">
        <v>2</v>
      </c>
      <c r="E26" s="9" t="n">
        <v>1</v>
      </c>
      <c r="F26" s="8" t="inlineStr">
        <is>
          <t>Programozás alapjai gy előzetes teljesítése vagy párhuzamos felvétele, ea és gyak függetlenül teljesíthető</t>
        </is>
      </c>
    </row>
    <row r="27">
      <c r="A27" s="8" t="inlineStr">
        <is>
          <t>Adatbázisok</t>
        </is>
      </c>
      <c r="B27" s="9" t="n">
        <v>2</v>
      </c>
      <c r="C27" s="9" t="n">
        <v>2</v>
      </c>
      <c r="D27" s="9" t="n">
        <v>2</v>
      </c>
      <c r="E27" s="9" t="n">
        <v>2</v>
      </c>
      <c r="F27" s="8" t="inlineStr">
        <is>
          <t>Programozás alapjai gy; ea és gyak függetlenül teljesíthető</t>
        </is>
      </c>
    </row>
    <row r="28">
      <c r="A28" s="10">
        <f>CONCATENATE("Összesen 7 tárgy kötelező, ", SUM(B19:C27), " kr.")</f>
        <v/>
      </c>
      <c r="B28" s="11">
        <f>SUM(B19:B27)</f>
        <v/>
      </c>
      <c r="C28" s="11">
        <f>SUM(C19:C27)</f>
        <v/>
      </c>
      <c r="D28" s="11">
        <f>SUM(D19:D27)</f>
        <v/>
      </c>
      <c r="E28" s="11">
        <f>SUM(E19:E27)</f>
        <v/>
      </c>
      <c r="F28" s="12" t="n"/>
    </row>
    <row r="30">
      <c r="A30" s="3" t="inlineStr">
        <is>
          <t>3. félév</t>
        </is>
      </c>
      <c r="B30" s="4" t="n"/>
      <c r="C30" s="4" t="n"/>
      <c r="D30" s="4" t="n"/>
      <c r="E30" s="4" t="n"/>
      <c r="F30" s="4" t="n"/>
    </row>
    <row r="31">
      <c r="A31" s="5" t="inlineStr">
        <is>
          <t>Tárgy neve</t>
        </is>
      </c>
      <c r="B31" s="5" t="inlineStr">
        <is>
          <t>Előadás Kr.</t>
        </is>
      </c>
      <c r="C31" s="5" t="inlineStr">
        <is>
          <t>Gyakorlat Kr.</t>
        </is>
      </c>
      <c r="D31" s="5" t="inlineStr">
        <is>
          <t>Előadás óra</t>
        </is>
      </c>
      <c r="E31" s="5" t="inlineStr">
        <is>
          <t>Gyakorlat óra</t>
        </is>
      </c>
      <c r="F31" s="5" t="inlineStr">
        <is>
          <t>Előfeltétel/Megjegyzés/Megjegyzés szakra vonatkozóan</t>
        </is>
      </c>
    </row>
    <row r="32">
      <c r="A32" s="6" t="inlineStr">
        <is>
          <t>Szak közös kötelező tárgyai</t>
        </is>
      </c>
      <c r="B32" s="7" t="n"/>
      <c r="C32" s="7" t="n"/>
      <c r="D32" s="7" t="n"/>
      <c r="E32" s="7" t="n"/>
      <c r="F32" s="7" t="n"/>
    </row>
    <row r="33">
      <c r="A33" s="8" t="inlineStr">
        <is>
          <t>Számítógép-architektúrák</t>
        </is>
      </c>
      <c r="B33" s="9" t="n">
        <v>2</v>
      </c>
      <c r="C33" s="9" t="n">
        <v/>
      </c>
      <c r="D33" s="9" t="n">
        <v>2</v>
      </c>
      <c r="E33" s="9" t="n">
        <v/>
      </c>
      <c r="F33" s="8" t="inlineStr"/>
    </row>
    <row r="34">
      <c r="A34" s="8" t="inlineStr">
        <is>
          <t>Informatikai biztonság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>
        <is>
          <t>Számítógép hálózatok</t>
        </is>
      </c>
    </row>
    <row r="35">
      <c r="A35" s="8" t="inlineStr">
        <is>
          <t>Fejlett Numerikus számítások</t>
        </is>
      </c>
      <c r="B35" s="9" t="n">
        <v>1</v>
      </c>
      <c r="C35" s="9" t="n">
        <v>3</v>
      </c>
      <c r="D35" s="9" t="n">
        <v>1</v>
      </c>
      <c r="E35" s="9" t="n">
        <v>2</v>
      </c>
      <c r="F35" s="8" t="inlineStr">
        <is>
          <t>Numerikus számítások, Matematika infromatikusoknak II.</t>
        </is>
      </c>
    </row>
    <row r="36">
      <c r="A36" s="8" t="inlineStr">
        <is>
          <t>Natív programozás</t>
        </is>
      </c>
      <c r="B36" s="9" t="n">
        <v>2</v>
      </c>
      <c r="C36" s="9" t="n">
        <v>2</v>
      </c>
      <c r="D36" s="9" t="n">
        <v>2</v>
      </c>
      <c r="E36" s="9" t="n">
        <v>2</v>
      </c>
      <c r="F36" s="8" t="inlineStr">
        <is>
          <t>Objektumorientált programozás gy; ea és gyak függetlenül teljesíthető / C++ alapú OOP kurzus</t>
        </is>
      </c>
    </row>
    <row r="37">
      <c r="A37" s="8" t="inlineStr">
        <is>
          <t>Szoftvertesztelés</t>
        </is>
      </c>
      <c r="B37" s="9" t="n">
        <v>2</v>
      </c>
      <c r="C37" s="9" t="n">
        <v>2</v>
      </c>
      <c r="D37" s="9" t="n">
        <v>2</v>
      </c>
      <c r="E37" s="9" t="n">
        <v>1</v>
      </c>
      <c r="F37" s="8" t="inlineStr">
        <is>
          <t>Szoftverfejlesztési folyamatok gy; Programozás alapjai gy</t>
        </is>
      </c>
    </row>
    <row r="38">
      <c r="A38" s="8" t="inlineStr">
        <is>
          <t>Projektmunka I</t>
        </is>
      </c>
      <c r="B38" s="9" t="n">
        <v/>
      </c>
      <c r="C38" s="9" t="n">
        <v>3</v>
      </c>
      <c r="D38" s="9" t="n">
        <v/>
      </c>
      <c r="E38" s="9" t="n">
        <v>2</v>
      </c>
      <c r="F38" s="8" t="inlineStr">
        <is>
          <t>Szoftverfejlesztési folyamatok ea; Szoftverfejlesztési folyamatok gy; Programozás alapjai gy</t>
        </is>
      </c>
    </row>
    <row r="39">
      <c r="A39" s="8" t="inlineStr">
        <is>
          <t>Digitális képfeldolgozás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Matematika informatikusoknak I.; Programozás alapjai gy</t>
        </is>
      </c>
    </row>
    <row r="40">
      <c r="A40" s="8" t="inlineStr">
        <is>
          <t>Mesterséges intelligencia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Algoritmusok és adatszerkezetek; ea és gyak függetlenül teljesíthető;</t>
        </is>
      </c>
    </row>
    <row r="41">
      <c r="A41" s="10">
        <f>CONCATENATE("Összesen 8 tárgy kötelező, ", SUM(B31:C40), " kr.")</f>
        <v/>
      </c>
      <c r="B41" s="11">
        <f>SUM(B31:B40)</f>
        <v/>
      </c>
      <c r="C41" s="11">
        <f>SUM(C31:C40)</f>
        <v/>
      </c>
      <c r="D41" s="11">
        <f>SUM(D31:D40)</f>
        <v/>
      </c>
      <c r="E41" s="11">
        <f>SUM(E31:E40)</f>
        <v/>
      </c>
      <c r="F41" s="12" t="n"/>
    </row>
    <row r="42">
      <c r="A42" s="6" t="inlineStr">
        <is>
          <t>Specializáció választható tárgyai</t>
        </is>
      </c>
      <c r="B42" s="7" t="n"/>
      <c r="C42" s="7" t="n"/>
      <c r="D42" s="7" t="n"/>
      <c r="E42" s="7" t="n"/>
      <c r="F42" s="7" t="n"/>
    </row>
    <row r="43">
      <c r="A43" s="8" t="inlineStr">
        <is>
          <t>Digitális topológia és matematikai morfológia</t>
        </is>
      </c>
      <c r="B43" s="9" t="n">
        <v>3</v>
      </c>
      <c r="C43" s="9" t="n">
        <v>0</v>
      </c>
      <c r="D43" s="9" t="n">
        <v>2</v>
      </c>
      <c r="E43" s="9" t="n">
        <v>0</v>
      </c>
      <c r="F43" s="8" t="inlineStr"/>
    </row>
    <row r="44">
      <c r="A44" s="8" t="inlineStr">
        <is>
          <t>Igazságügyi képelemzés</t>
        </is>
      </c>
      <c r="B44" s="9" t="n">
        <v>3</v>
      </c>
      <c r="C44" s="9" t="n">
        <v>0</v>
      </c>
      <c r="D44" s="9" t="n">
        <v>2</v>
      </c>
      <c r="E44" s="9" t="n">
        <v>0</v>
      </c>
      <c r="F44" s="8" t="inlineStr">
        <is>
          <t xml:space="preserve">Programozás alapjai; Matematika informatikusoknak I.; Matematika informatikusoknak II.; Matematika informatikusoknak III.; </t>
        </is>
      </c>
    </row>
    <row r="45">
      <c r="A45" s="8" t="inlineStr">
        <is>
          <t>Medical Image Analysis</t>
        </is>
      </c>
      <c r="B45" s="9" t="n">
        <v>3</v>
      </c>
      <c r="C45" s="9" t="n">
        <v>0</v>
      </c>
      <c r="D45" s="9" t="n">
        <v>2</v>
      </c>
      <c r="E45" s="9" t="n">
        <v>0</v>
      </c>
      <c r="F45" s="8" t="inlineStr">
        <is>
          <t>Programozás alapjai gy</t>
        </is>
      </c>
    </row>
    <row r="46">
      <c r="A46" s="8" t="inlineStr">
        <is>
          <t>Adatbázis alapú rendszerek</t>
        </is>
      </c>
      <c r="B46" s="9" t="n">
        <v>2</v>
      </c>
      <c r="C46" s="9" t="n">
        <v>2</v>
      </c>
      <c r="D46" s="9" t="n">
        <v>2</v>
      </c>
      <c r="E46" s="9" t="n">
        <v>1</v>
      </c>
      <c r="F46" s="8" t="inlineStr">
        <is>
          <t>Adatbázisok</t>
        </is>
      </c>
    </row>
    <row r="48">
      <c r="A48" s="3" t="inlineStr">
        <is>
          <t>4. félév</t>
        </is>
      </c>
      <c r="B48" s="4" t="n"/>
      <c r="C48" s="4" t="n"/>
      <c r="D48" s="4" t="n"/>
      <c r="E48" s="4" t="n"/>
      <c r="F48" s="4" t="n"/>
    </row>
    <row r="49">
      <c r="A49" s="5" t="inlineStr">
        <is>
          <t>Tárgy neve</t>
        </is>
      </c>
      <c r="B49" s="5" t="inlineStr">
        <is>
          <t>Előadás Kr.</t>
        </is>
      </c>
      <c r="C49" s="5" t="inlineStr">
        <is>
          <t>Gyakorlat Kr.</t>
        </is>
      </c>
      <c r="D49" s="5" t="inlineStr">
        <is>
          <t>Előadás óra</t>
        </is>
      </c>
      <c r="E49" s="5" t="inlineStr">
        <is>
          <t>Gyakorlat óra</t>
        </is>
      </c>
      <c r="F49" s="5" t="inlineStr">
        <is>
          <t>Előfeltétel/Megjegyzés/Megjegyzés szakra vonatkozóan</t>
        </is>
      </c>
    </row>
    <row r="50">
      <c r="A50" s="6" t="inlineStr">
        <is>
          <t>Szak közös kötelező tárgyai</t>
        </is>
      </c>
      <c r="B50" s="7" t="n"/>
      <c r="C50" s="7" t="n"/>
      <c r="D50" s="7" t="n"/>
      <c r="E50" s="7" t="n"/>
      <c r="F50" s="7" t="n"/>
    </row>
    <row r="51">
      <c r="A51" s="8" t="inlineStr">
        <is>
          <t>Operációs rendszerek</t>
        </is>
      </c>
      <c r="B51" s="9" t="n">
        <v>2</v>
      </c>
      <c r="C51" s="9" t="n">
        <v/>
      </c>
      <c r="D51" s="9" t="n">
        <v>2</v>
      </c>
      <c r="E51" s="9" t="n">
        <v/>
      </c>
      <c r="F51" s="8" t="inlineStr">
        <is>
          <t>Programozás alapjai gy</t>
        </is>
      </c>
    </row>
    <row r="52">
      <c r="A52" s="8" t="inlineStr">
        <is>
          <t>Matematika informatikusoknak III.</t>
        </is>
      </c>
      <c r="B52" s="9" t="n">
        <v>2</v>
      </c>
      <c r="C52" s="9" t="n">
        <v>1</v>
      </c>
      <c r="D52" s="9" t="n">
        <v>2</v>
      </c>
      <c r="E52" s="9" t="n">
        <v>1</v>
      </c>
      <c r="F52" s="8" t="inlineStr">
        <is>
          <t>Matematika informatikusoknak II. / Téma: Valószínűségszámítás és statisztika alapjai</t>
        </is>
      </c>
    </row>
    <row r="53">
      <c r="A53" s="8" t="inlineStr">
        <is>
          <t>Szoftver architektúrák</t>
        </is>
      </c>
      <c r="B53" s="9" t="n">
        <v>2</v>
      </c>
      <c r="C53" s="9" t="n">
        <v>2</v>
      </c>
      <c r="D53" s="9" t="n">
        <v>2</v>
      </c>
      <c r="E53" s="9" t="n">
        <v>2</v>
      </c>
      <c r="F53" s="8" t="inlineStr">
        <is>
          <t>Objektumorientált programozás gy; ea és gyak függetlenül teljesíthető</t>
        </is>
      </c>
    </row>
    <row r="54">
      <c r="A54" s="6" t="inlineStr">
        <is>
          <t>Specializáció kötelező tárgyai</t>
        </is>
      </c>
      <c r="B54" s="7" t="n"/>
      <c r="C54" s="7" t="n"/>
      <c r="D54" s="7" t="n"/>
      <c r="E54" s="7" t="n"/>
      <c r="F54" s="7" t="n"/>
    </row>
    <row r="55">
      <c r="A55" s="8" t="inlineStr">
        <is>
          <t>Projektmunka II</t>
        </is>
      </c>
      <c r="B55" s="9" t="n">
        <v/>
      </c>
      <c r="C55" s="9" t="n">
        <v>5</v>
      </c>
      <c r="D55" s="9" t="n">
        <v/>
      </c>
      <c r="E55" s="9" t="n">
        <v>2</v>
      </c>
      <c r="F55" s="8" t="inlineStr">
        <is>
          <t>Projektmunka I; Adatbázisok; párhuzamos: Szoftver architektúrák gy</t>
        </is>
      </c>
    </row>
    <row r="56">
      <c r="A56" s="10">
        <f>CONCATENATE("Összesen 4 tárgy kötelező, ", SUM(B49:C55), " kr.")</f>
        <v/>
      </c>
      <c r="B56" s="11">
        <f>SUM(B49:B55)</f>
        <v/>
      </c>
      <c r="C56" s="11">
        <f>SUM(C49:C55)</f>
        <v/>
      </c>
      <c r="D56" s="11">
        <f>SUM(D49:D55)</f>
        <v/>
      </c>
      <c r="E56" s="11">
        <f>SUM(E49:E55)</f>
        <v/>
      </c>
      <c r="F56" s="12" t="n"/>
    </row>
    <row r="57">
      <c r="A57" s="6" t="inlineStr">
        <is>
          <t>Specializáció választható tárgyai</t>
        </is>
      </c>
      <c r="B57" s="7" t="n"/>
      <c r="C57" s="7" t="n"/>
      <c r="D57" s="7" t="n"/>
      <c r="E57" s="7" t="n"/>
      <c r="F57" s="7" t="n"/>
    </row>
    <row r="58">
      <c r="A58" s="8" t="inlineStr">
        <is>
          <t>Számítógépes grafika</t>
        </is>
      </c>
      <c r="B58" s="9" t="n">
        <v>2</v>
      </c>
      <c r="C58" s="9" t="n">
        <v/>
      </c>
      <c r="D58" s="9" t="n">
        <v>2</v>
      </c>
      <c r="E58" s="9" t="n">
        <v/>
      </c>
      <c r="F58" s="8" t="inlineStr">
        <is>
          <t>Matematika informatikusoknak I. / A Számítógépes grafika előadás és gyakorlat egymástól függetlenül felvehető és teljesíthető</t>
        </is>
      </c>
    </row>
    <row r="59">
      <c r="A59" s="8" t="inlineStr">
        <is>
          <t>Számítógépes grafika gyakorlat</t>
        </is>
      </c>
      <c r="B59" s="9" t="n">
        <v/>
      </c>
      <c r="C59" s="9" t="n">
        <v>2</v>
      </c>
      <c r="D59" s="9" t="n">
        <v/>
      </c>
      <c r="E59" s="9" t="n">
        <v>1</v>
      </c>
      <c r="F59" s="8" t="inlineStr">
        <is>
          <t>Programozás alapjai gy</t>
        </is>
      </c>
    </row>
    <row r="60">
      <c r="A60" s="8" t="inlineStr">
        <is>
          <t>Vázkijelölés a képfeldolgozásban</t>
        </is>
      </c>
      <c r="B60" s="9" t="n">
        <v>3</v>
      </c>
      <c r="C60" s="9" t="n">
        <v>0</v>
      </c>
      <c r="D60" s="9" t="n">
        <v>2</v>
      </c>
      <c r="E60" s="9" t="n">
        <v>0</v>
      </c>
      <c r="F60" s="8" t="inlineStr"/>
    </row>
    <row r="61">
      <c r="A61" s="8" t="inlineStr">
        <is>
          <t>Számítógéppel támogatott tervezés</t>
        </is>
      </c>
      <c r="B61" s="9" t="n">
        <v>3</v>
      </c>
      <c r="C61" s="9" t="n">
        <v>0</v>
      </c>
      <c r="D61" s="9" t="n">
        <v>2</v>
      </c>
      <c r="E61" s="9" t="n">
        <v>0</v>
      </c>
      <c r="F61" s="8" t="inlineStr"/>
    </row>
    <row r="62">
      <c r="A62" s="8" t="inlineStr">
        <is>
          <t>Image Processing Software Tools</t>
        </is>
      </c>
      <c r="B62" s="9" t="n">
        <v>3</v>
      </c>
      <c r="C62" s="9" t="n">
        <v>0</v>
      </c>
      <c r="D62" s="9" t="n">
        <v>2</v>
      </c>
      <c r="E62" s="9" t="n">
        <v>0</v>
      </c>
      <c r="F62" s="8" t="inlineStr">
        <is>
          <t>Programozás alapjai gy</t>
        </is>
      </c>
    </row>
    <row r="64">
      <c r="A64" s="3" t="inlineStr">
        <is>
          <t>5. félév</t>
        </is>
      </c>
      <c r="B64" s="4" t="n"/>
      <c r="C64" s="4" t="n"/>
      <c r="D64" s="4" t="n"/>
      <c r="E64" s="4" t="n"/>
      <c r="F64" s="4" t="n"/>
    </row>
    <row r="65">
      <c r="A65" s="5" t="inlineStr">
        <is>
          <t>Tárgy neve</t>
        </is>
      </c>
      <c r="B65" s="5" t="inlineStr">
        <is>
          <t>Előadás Kr.</t>
        </is>
      </c>
      <c r="C65" s="5" t="inlineStr">
        <is>
          <t>Gyakorlat Kr.</t>
        </is>
      </c>
      <c r="D65" s="5" t="inlineStr">
        <is>
          <t>Előadás óra</t>
        </is>
      </c>
      <c r="E65" s="5" t="inlineStr">
        <is>
          <t>Gyakorlat óra</t>
        </is>
      </c>
      <c r="F65" s="5" t="inlineStr">
        <is>
          <t>Előfeltétel/Megjegyzés/Megjegyzés szakra vonatkozóan</t>
        </is>
      </c>
    </row>
    <row r="66">
      <c r="A66" s="6" t="inlineStr">
        <is>
          <t>Szak közös kötelező tárgyai</t>
        </is>
      </c>
      <c r="B66" s="7" t="n"/>
      <c r="C66" s="7" t="n"/>
      <c r="D66" s="7" t="n"/>
      <c r="E66" s="7" t="n"/>
      <c r="F66" s="7" t="n"/>
    </row>
    <row r="67">
      <c r="A67" s="8" t="inlineStr">
        <is>
          <t>Számítástudomány</t>
        </is>
      </c>
      <c r="B67" s="9" t="n">
        <v>2</v>
      </c>
      <c r="C67" s="9" t="n">
        <v>3</v>
      </c>
      <c r="D67" s="9" t="n">
        <v>2</v>
      </c>
      <c r="E67" s="9" t="n">
        <v>2</v>
      </c>
      <c r="F67" s="8" t="inlineStr">
        <is>
          <t>Matematika informatikusoknak I.</t>
        </is>
      </c>
    </row>
    <row r="68">
      <c r="A68" s="8" t="inlineStr">
        <is>
          <t>Szakdolgozat I</t>
        </is>
      </c>
      <c r="B68" s="9" t="n">
        <v/>
      </c>
      <c r="C68" s="9" t="n">
        <v>10</v>
      </c>
      <c r="D68" s="9" t="n">
        <v/>
      </c>
      <c r="E68" s="9" t="n">
        <v>1</v>
      </c>
      <c r="F68" s="8" t="inlineStr"/>
    </row>
    <row r="69">
      <c r="A69" s="10">
        <f>CONCATENATE("Összesen 2 tárgy kötelező, ", SUM(B65:C68), " kr.")</f>
        <v/>
      </c>
      <c r="B69" s="11">
        <f>SUM(B65:B68)</f>
        <v/>
      </c>
      <c r="C69" s="11">
        <f>SUM(C65:C68)</f>
        <v/>
      </c>
      <c r="D69" s="11">
        <f>SUM(D65:D68)</f>
        <v/>
      </c>
      <c r="E69" s="11">
        <f>SUM(E65:E68)</f>
        <v/>
      </c>
      <c r="F69" s="12" t="n"/>
    </row>
    <row r="70">
      <c r="A70" s="6" t="inlineStr">
        <is>
          <t>Specializáció választható tárgyai</t>
        </is>
      </c>
      <c r="B70" s="7" t="n"/>
      <c r="C70" s="7" t="n"/>
      <c r="D70" s="7" t="n"/>
      <c r="E70" s="7" t="n"/>
      <c r="F70" s="7" t="n"/>
    </row>
    <row r="71">
      <c r="A71" s="8" t="inlineStr">
        <is>
          <t>Multimédia</t>
        </is>
      </c>
      <c r="B71" s="9" t="n">
        <v>2</v>
      </c>
      <c r="C71" s="9" t="n">
        <v/>
      </c>
      <c r="D71" s="9" t="n">
        <v>2</v>
      </c>
      <c r="E71" s="9" t="n">
        <v/>
      </c>
      <c r="F71" s="8" t="inlineStr">
        <is>
          <t>A Multimédia előadás és gyakorlat egymástól függetlenül felvehető és teljesíthető.</t>
        </is>
      </c>
    </row>
    <row r="72">
      <c r="A72" s="8" t="inlineStr">
        <is>
          <t>Multimédia gyakorlat</t>
        </is>
      </c>
      <c r="B72" s="9" t="n">
        <v/>
      </c>
      <c r="C72" s="9" t="n">
        <v>2</v>
      </c>
      <c r="D72" s="9" t="n">
        <v/>
      </c>
      <c r="E72" s="9" t="n">
        <v>1</v>
      </c>
      <c r="F72" s="8" t="inlineStr">
        <is>
          <t>Programozás alapjai gy</t>
        </is>
      </c>
    </row>
    <row r="73">
      <c r="A73" s="8" t="inlineStr">
        <is>
          <t>Mobil képalkotás és alkalmazásai</t>
        </is>
      </c>
      <c r="B73" s="9" t="n">
        <v>3</v>
      </c>
      <c r="C73" s="9" t="n">
        <v>0</v>
      </c>
      <c r="D73" s="9" t="n">
        <v>2</v>
      </c>
      <c r="E73" s="9" t="n">
        <v>0</v>
      </c>
      <c r="F73" s="8" t="inlineStr"/>
    </row>
    <row r="74">
      <c r="A74" s="8" t="inlineStr">
        <is>
          <t>Térinformatika</t>
        </is>
      </c>
      <c r="B74" s="9" t="n">
        <v>2</v>
      </c>
      <c r="C74" s="9" t="n">
        <v>2</v>
      </c>
      <c r="D74" s="9" t="n">
        <v>2</v>
      </c>
      <c r="E74" s="9" t="n">
        <v>1</v>
      </c>
      <c r="F74" s="8" t="inlineStr">
        <is>
          <t>Adatbázisok</t>
        </is>
      </c>
    </row>
    <row r="75">
      <c r="A75" s="8" t="inlineStr">
        <is>
          <t>Konvolúciós neurális hálók a képfeldolgozásban</t>
        </is>
      </c>
      <c r="B75" s="9" t="n">
        <v>3</v>
      </c>
      <c r="C75" s="9" t="n">
        <v>0</v>
      </c>
      <c r="D75" s="9" t="n">
        <v>2</v>
      </c>
      <c r="E75" s="9" t="n">
        <v>0</v>
      </c>
      <c r="F75" s="8" t="inlineStr"/>
    </row>
    <row r="77">
      <c r="A77" s="3" t="inlineStr">
        <is>
          <t>6. félév</t>
        </is>
      </c>
      <c r="B77" s="4" t="n"/>
      <c r="C77" s="4" t="n"/>
      <c r="D77" s="4" t="n"/>
      <c r="E77" s="4" t="n"/>
      <c r="F77" s="4" t="n"/>
    </row>
    <row r="78">
      <c r="A78" s="5" t="inlineStr">
        <is>
          <t>Tárgy neve</t>
        </is>
      </c>
      <c r="B78" s="5" t="inlineStr">
        <is>
          <t>Előadás Kr.</t>
        </is>
      </c>
      <c r="C78" s="5" t="inlineStr">
        <is>
          <t>Gyakorlat Kr.</t>
        </is>
      </c>
      <c r="D78" s="5" t="inlineStr">
        <is>
          <t>Előadás óra</t>
        </is>
      </c>
      <c r="E78" s="5" t="inlineStr">
        <is>
          <t>Gyakorlat óra</t>
        </is>
      </c>
      <c r="F78" s="5" t="inlineStr">
        <is>
          <t>Előfeltétel/Megjegyzés/Megjegyzés szakra vonatkozóan</t>
        </is>
      </c>
    </row>
    <row r="79">
      <c r="A79" s="6" t="inlineStr">
        <is>
          <t>Szak közös kötelező tárgyai</t>
        </is>
      </c>
      <c r="B79" s="7" t="n"/>
      <c r="C79" s="7" t="n"/>
      <c r="D79" s="7" t="n"/>
      <c r="E79" s="7" t="n"/>
      <c r="F79" s="7" t="n"/>
    </row>
    <row r="80">
      <c r="A80" s="8" t="inlineStr">
        <is>
          <t>Szakmai gyakorlat</t>
        </is>
      </c>
      <c r="B80" s="9" t="n">
        <v/>
      </c>
      <c r="C80" s="9" t="n">
        <v>0</v>
      </c>
      <c r="D80" s="9" t="n">
        <v/>
      </c>
      <c r="E80" s="9" t="n">
        <v/>
      </c>
      <c r="F80" s="8" t="inlineStr">
        <is>
          <t>320 óra</t>
        </is>
      </c>
    </row>
    <row r="81">
      <c r="A81" s="8" t="inlineStr">
        <is>
          <t>Szakdolgozat II</t>
        </is>
      </c>
      <c r="B81" s="9" t="n">
        <v/>
      </c>
      <c r="C81" s="9" t="n">
        <v>10</v>
      </c>
      <c r="D81" s="9" t="n">
        <v/>
      </c>
      <c r="E81" s="9" t="n">
        <v>1</v>
      </c>
      <c r="F81" s="8" t="inlineStr"/>
    </row>
    <row r="82">
      <c r="A82" s="10">
        <f>CONCATENATE("Összesen 2 tárgy kötelező, ", SUM(B78:C81), " kr.")</f>
        <v/>
      </c>
      <c r="B82" s="11">
        <f>SUM(B78:B81)</f>
        <v/>
      </c>
      <c r="C82" s="11">
        <f>SUM(C78:C81)</f>
        <v/>
      </c>
      <c r="D82" s="11">
        <f>SUM(D78:D81)</f>
        <v/>
      </c>
      <c r="E82" s="11">
        <f>SUM(E78:E81)</f>
        <v/>
      </c>
      <c r="F82" s="12" t="n"/>
    </row>
    <row r="84">
      <c r="A84" s="3" t="inlineStr">
        <is>
          <t>Választható tárgyak, félév nincs meghatározva.</t>
        </is>
      </c>
      <c r="B84" s="4" t="n"/>
      <c r="C84" s="4" t="n"/>
      <c r="D84" s="4" t="n"/>
      <c r="E84" s="4" t="n"/>
      <c r="F84" s="4" t="n"/>
    </row>
    <row r="85">
      <c r="A85" s="5" t="inlineStr">
        <is>
          <t>Tárgy neve</t>
        </is>
      </c>
      <c r="B85" s="5" t="inlineStr">
        <is>
          <t>Előadás Kr.</t>
        </is>
      </c>
      <c r="C85" s="5" t="inlineStr">
        <is>
          <t>Gyakorlat Kr.</t>
        </is>
      </c>
      <c r="D85" s="5" t="inlineStr">
        <is>
          <t>Előadás óra</t>
        </is>
      </c>
      <c r="E85" s="5" t="inlineStr">
        <is>
          <t>Gyakorlat óra</t>
        </is>
      </c>
      <c r="F85" s="5" t="inlineStr">
        <is>
          <t>Előfeltétel/Megjegyzés/Megjegyzés szakra vonatkozóan</t>
        </is>
      </c>
    </row>
    <row r="86">
      <c r="A86" s="8" t="inlineStr">
        <is>
          <t>Matematika informatikusoknak IV.</t>
        </is>
      </c>
      <c r="B86" s="9" t="n">
        <v>2</v>
      </c>
      <c r="C86" s="9" t="n">
        <v>3</v>
      </c>
      <c r="D86" s="9" t="n">
        <v>2</v>
      </c>
      <c r="E86" s="9" t="n">
        <v>2</v>
      </c>
      <c r="F86" s="8" t="inlineStr">
        <is>
          <t>Matematika informatikusoknak II. / Téma: haladóbb kalkulus</t>
        </is>
      </c>
    </row>
    <row r="87">
      <c r="A87" s="8" t="inlineStr">
        <is>
          <t>Fejlett Optimalizálási Módszerek</t>
        </is>
      </c>
      <c r="B87" s="9" t="n">
        <v>1</v>
      </c>
      <c r="C87" s="9" t="n">
        <v>3</v>
      </c>
      <c r="D87" s="9" t="n">
        <v>1</v>
      </c>
      <c r="E87" s="9" t="n">
        <v>2</v>
      </c>
      <c r="F87" s="8" t="inlineStr">
        <is>
          <t>Optimalizálási algoritmusok</t>
        </is>
      </c>
    </row>
    <row r="88">
      <c r="A88" s="8" t="inlineStr">
        <is>
          <t>Intelligens rendszerek</t>
        </is>
      </c>
      <c r="B88" s="9" t="n">
        <v>2</v>
      </c>
      <c r="C88" s="9" t="n">
        <v>3</v>
      </c>
      <c r="D88" s="9" t="n">
        <v>2</v>
      </c>
      <c r="E88" s="9" t="n">
        <v>2</v>
      </c>
      <c r="F88" s="8" t="inlineStr">
        <is>
          <t>Irányítástechnika</t>
        </is>
      </c>
    </row>
    <row r="89">
      <c r="A89" s="8" t="inlineStr">
        <is>
          <t>Mobilalkalmazás-fejlesztés</t>
        </is>
      </c>
      <c r="B89" s="9" t="n">
        <v>2</v>
      </c>
      <c r="C89" s="9" t="n">
        <v>2</v>
      </c>
      <c r="D89" s="9" t="n">
        <v>1</v>
      </c>
      <c r="E89" s="9" t="n">
        <v>1</v>
      </c>
      <c r="F89" s="8" t="inlineStr">
        <is>
          <t>ea és gyak függetlenül teljesíthető</t>
        </is>
      </c>
    </row>
    <row r="90">
      <c r="A90" s="8" t="inlineStr">
        <is>
          <t>Szkriptprogramozás</t>
        </is>
      </c>
      <c r="B90" s="9" t="n">
        <v>2</v>
      </c>
      <c r="C90" s="9" t="n">
        <v>2</v>
      </c>
      <c r="D90" s="9" t="n">
        <v>2</v>
      </c>
      <c r="E90" s="9" t="n">
        <v>2</v>
      </c>
      <c r="F90" s="8" t="inlineStr">
        <is>
          <t>Programozás alapjai gy</t>
        </is>
      </c>
    </row>
    <row r="91">
      <c r="A91" s="8" t="inlineStr">
        <is>
          <t>Felhő és köd környezetek</t>
        </is>
      </c>
      <c r="B91" s="9" t="n">
        <v>2</v>
      </c>
      <c r="C91" s="9" t="n">
        <v>2</v>
      </c>
      <c r="D91" s="9" t="n">
        <v>1</v>
      </c>
      <c r="E91" s="9" t="n">
        <v>2</v>
      </c>
      <c r="F91" s="8" t="inlineStr">
        <is>
          <t>ea és gyak függetlenül teljesíthető</t>
        </is>
      </c>
    </row>
    <row r="92">
      <c r="A92" s="8" t="inlineStr">
        <is>
          <t>Mélytanulás</t>
        </is>
      </c>
      <c r="B92" s="9" t="n">
        <v>2</v>
      </c>
      <c r="C92" s="9" t="n">
        <v>4</v>
      </c>
      <c r="D92" s="9" t="n">
        <v>2</v>
      </c>
      <c r="E92" s="9" t="n">
        <v>2</v>
      </c>
      <c r="F92" s="8" t="inlineStr">
        <is>
          <t>Mesterséges intelligencia gy</t>
        </is>
      </c>
    </row>
    <row r="93">
      <c r="A93" s="8" t="inlineStr">
        <is>
          <t>Adattudomány</t>
        </is>
      </c>
      <c r="B93" s="9" t="n">
        <v/>
      </c>
      <c r="C93" s="9" t="n">
        <v>6</v>
      </c>
      <c r="D93" s="9" t="n">
        <v/>
      </c>
      <c r="E93" s="9" t="n">
        <v>4</v>
      </c>
      <c r="F93" s="8" t="inlineStr">
        <is>
          <t>Számítógépes adatelemzés VAGY Mérés és adatelemzés</t>
        </is>
      </c>
    </row>
    <row r="94">
      <c r="A94" s="8" t="inlineStr">
        <is>
          <t>Megerősítéses tanulás</t>
        </is>
      </c>
      <c r="B94" s="9" t="n">
        <v/>
      </c>
      <c r="C94" s="9" t="n">
        <v>4</v>
      </c>
      <c r="D94" s="9" t="n">
        <v/>
      </c>
      <c r="E94" s="9" t="n">
        <v>2</v>
      </c>
      <c r="F94" s="8" t="inlineStr">
        <is>
          <t>Mesterséges intelligencia gy</t>
        </is>
      </c>
    </row>
    <row r="95">
      <c r="A95" s="8" t="inlineStr">
        <is>
          <t>Fejlett algoritmusok és adatszerkezetek</t>
        </is>
      </c>
      <c r="B95" s="9" t="n">
        <v>2</v>
      </c>
      <c r="C95" s="9" t="n">
        <v>2</v>
      </c>
      <c r="D95" s="9" t="n">
        <v>2</v>
      </c>
      <c r="E95" s="9" t="n">
        <v>1</v>
      </c>
      <c r="F95" s="8" t="inlineStr">
        <is>
          <t>Algoritmusok és adatszerkezetek</t>
        </is>
      </c>
    </row>
    <row r="96">
      <c r="A96" s="8" t="inlineStr">
        <is>
          <t>Validalt mesterséges intelligencia ismeretek</t>
        </is>
      </c>
      <c r="B96" s="9" t="n">
        <v/>
      </c>
      <c r="C96" s="9" t="n">
        <v>4</v>
      </c>
      <c r="D96" s="9" t="n">
        <v/>
      </c>
      <c r="E96" s="9" t="n">
        <v>0</v>
      </c>
      <c r="F96" s="8" t="inlineStr">
        <is>
          <t>Mesterséges intelligencia ea</t>
        </is>
      </c>
    </row>
    <row r="97">
      <c r="A97" s="8" t="inlineStr">
        <is>
          <t>Validált képfeldolgozó ismeretek</t>
        </is>
      </c>
      <c r="B97" s="9" t="n">
        <v>0</v>
      </c>
      <c r="C97" s="9" t="n">
        <v>2</v>
      </c>
      <c r="D97" s="9" t="n">
        <v>0</v>
      </c>
      <c r="E97" s="9" t="n">
        <v>0</v>
      </c>
      <c r="F97" s="8" t="inlineStr"/>
    </row>
  </sheetData>
  <mergeCells count="18">
    <mergeCell ref="A54:F54"/>
    <mergeCell ref="A42:F42"/>
    <mergeCell ref="A84:F84"/>
    <mergeCell ref="A66:F66"/>
    <mergeCell ref="A1:F1"/>
    <mergeCell ref="A5:F5"/>
    <mergeCell ref="A32:F32"/>
    <mergeCell ref="A70:F70"/>
    <mergeCell ref="A79:F79"/>
    <mergeCell ref="A77:F77"/>
    <mergeCell ref="A18:F18"/>
    <mergeCell ref="A50:F50"/>
    <mergeCell ref="A48:F48"/>
    <mergeCell ref="A3:F3"/>
    <mergeCell ref="A30:F30"/>
    <mergeCell ref="A20:F20"/>
    <mergeCell ref="A64:F64"/>
    <mergeCell ref="A57:F5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F79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Adattudomány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Optimalizálási algoritmusok</t>
        </is>
      </c>
      <c r="B11" s="9" t="n">
        <v>1</v>
      </c>
      <c r="C11" s="9" t="n">
        <v>3</v>
      </c>
      <c r="D11" s="9" t="n">
        <v>1</v>
      </c>
      <c r="E11" s="9" t="n">
        <v>2</v>
      </c>
      <c r="F11" s="8" t="inlineStr"/>
    </row>
    <row r="12">
      <c r="A12" s="8" t="inlineStr">
        <is>
          <t>Optimalizálási algoritmusok praktikum</t>
        </is>
      </c>
      <c r="B12" s="9" t="n">
        <v/>
      </c>
      <c r="C12" s="9" t="n">
        <v>2</v>
      </c>
      <c r="D12" s="9" t="n">
        <v/>
      </c>
      <c r="E12" s="9" t="n">
        <v>1</v>
      </c>
      <c r="F12" s="8" t="inlineStr"/>
    </row>
    <row r="13">
      <c r="A13" s="8" t="inlineStr">
        <is>
          <t>Egyetemi informatikai alapok</t>
        </is>
      </c>
      <c r="B13" s="9" t="n">
        <v/>
      </c>
      <c r="C13" s="9" t="n">
        <v>2</v>
      </c>
      <c r="D13" s="9" t="n">
        <v/>
      </c>
      <c r="E13" s="9" t="n">
        <v>2</v>
      </c>
      <c r="F13" s="8" t="inlineStr">
        <is>
          <t>Kiugrási lehetőség.</t>
        </is>
      </c>
    </row>
    <row r="14">
      <c r="A14" s="8" t="inlineStr">
        <is>
          <t>Személyes és szociális készségek</t>
        </is>
      </c>
      <c r="B14" s="9" t="n">
        <v>2</v>
      </c>
      <c r="C14" s="9" t="n">
        <v/>
      </c>
      <c r="D14" s="9" t="n">
        <v>2</v>
      </c>
      <c r="E14" s="9" t="n">
        <v/>
      </c>
      <c r="F14" s="8" t="inlineStr"/>
    </row>
    <row r="15">
      <c r="A15" s="8" t="inlineStr">
        <is>
          <t>Webfejlesztés alapjai</t>
        </is>
      </c>
      <c r="B15" s="9" t="n">
        <v>1</v>
      </c>
      <c r="C15" s="9" t="n">
        <v>2</v>
      </c>
      <c r="D15" s="9" t="n">
        <v>1</v>
      </c>
      <c r="E15" s="9" t="n">
        <v>1</v>
      </c>
      <c r="F15" s="8" t="inlineStr">
        <is>
          <t>ea és gyak függetlenül teljesíthető / Téma: HTML és CSS</t>
        </is>
      </c>
    </row>
    <row r="16">
      <c r="A16" s="10">
        <f>CONCATENATE("Összesen 10 tárgy kötelező, ", SUM(B4:C15), " kr.")</f>
        <v/>
      </c>
      <c r="B16" s="11">
        <f>SUM(B4:B15)</f>
        <v/>
      </c>
      <c r="C16" s="11">
        <f>SUM(C4:C15)</f>
        <v/>
      </c>
      <c r="D16" s="11">
        <f>SUM(D4:D15)</f>
        <v/>
      </c>
      <c r="E16" s="11">
        <f>SUM(E4:E15)</f>
        <v/>
      </c>
      <c r="F16" s="12" t="n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Szak közös kötelező tárgyai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II.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Téma: Folytonos matematika (kalkulus, lineáris algebra)</t>
        </is>
      </c>
    </row>
    <row r="22">
      <c r="A22" s="8" t="inlineStr">
        <is>
          <t>Számítógépes adatelemzés</t>
        </is>
      </c>
      <c r="B22" s="9" t="n">
        <v/>
      </c>
      <c r="C22" s="9" t="n">
        <v>3</v>
      </c>
      <c r="D22" s="9" t="n">
        <v/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Numerikus számítások</t>
        </is>
      </c>
      <c r="B23" s="9" t="n">
        <v>1</v>
      </c>
      <c r="C23" s="9" t="n">
        <v>2</v>
      </c>
      <c r="D23" s="9" t="n">
        <v>1</v>
      </c>
      <c r="E23" s="9" t="n">
        <v>1</v>
      </c>
      <c r="F23" s="8" t="inlineStr">
        <is>
          <t>Matematika informatikusoknak I.</t>
        </is>
      </c>
    </row>
    <row r="24">
      <c r="A24" s="8" t="inlineStr">
        <is>
          <t>Algoritmusok és adatszerkezetek</t>
        </is>
      </c>
      <c r="B24" s="9" t="n">
        <v>2</v>
      </c>
      <c r="C24" s="9" t="n">
        <v>4</v>
      </c>
      <c r="D24" s="9" t="n">
        <v>2</v>
      </c>
      <c r="E24" s="9" t="n">
        <v>2</v>
      </c>
      <c r="F24" s="8" t="inlineStr">
        <is>
          <t>Programozás alapjai gy</t>
        </is>
      </c>
    </row>
    <row r="25">
      <c r="A25" s="8" t="inlineStr">
        <is>
          <t>Objektumorientált programozás</t>
        </is>
      </c>
      <c r="B25" s="9" t="n">
        <v>2</v>
      </c>
      <c r="C25" s="9" t="n">
        <v>3</v>
      </c>
      <c r="D25" s="9" t="n">
        <v>2</v>
      </c>
      <c r="E25" s="9" t="n">
        <v>2</v>
      </c>
      <c r="F25" s="8" t="inlineStr">
        <is>
          <t>Programozás alapjai gy / 2. félévben való teljesítése kritikus. / JAVA alapú OOP kurzus</t>
        </is>
      </c>
    </row>
    <row r="26">
      <c r="A26" s="8" t="inlineStr">
        <is>
          <t>Szoftverfejlesztési folyamatok</t>
        </is>
      </c>
      <c r="B26" s="9" t="n">
        <v>2</v>
      </c>
      <c r="C26" s="9" t="n">
        <v>2</v>
      </c>
      <c r="D26" s="9" t="n">
        <v>2</v>
      </c>
      <c r="E26" s="9" t="n">
        <v>1</v>
      </c>
      <c r="F26" s="8" t="inlineStr">
        <is>
          <t>Programozás alapjai gy előzetes teljesítése vagy párhuzamos felvétele, ea és gyak függetlenül teljesíthető</t>
        </is>
      </c>
    </row>
    <row r="27">
      <c r="A27" s="8" t="inlineStr">
        <is>
          <t>Adatbázisok</t>
        </is>
      </c>
      <c r="B27" s="9" t="n">
        <v>2</v>
      </c>
      <c r="C27" s="9" t="n">
        <v>2</v>
      </c>
      <c r="D27" s="9" t="n">
        <v>2</v>
      </c>
      <c r="E27" s="9" t="n">
        <v>2</v>
      </c>
      <c r="F27" s="8" t="inlineStr">
        <is>
          <t>Programozás alapjai gy; ea és gyak függetlenül teljesíthető</t>
        </is>
      </c>
    </row>
    <row r="28">
      <c r="A28" s="10">
        <f>CONCATENATE("Összesen 7 tárgy kötelező, ", SUM(B19:C27), " kr.")</f>
        <v/>
      </c>
      <c r="B28" s="11">
        <f>SUM(B19:B27)</f>
        <v/>
      </c>
      <c r="C28" s="11">
        <f>SUM(C19:C27)</f>
        <v/>
      </c>
      <c r="D28" s="11">
        <f>SUM(D19:D27)</f>
        <v/>
      </c>
      <c r="E28" s="11">
        <f>SUM(E19:E27)</f>
        <v/>
      </c>
      <c r="F28" s="12" t="n"/>
    </row>
    <row r="30">
      <c r="A30" s="3" t="inlineStr">
        <is>
          <t>3. félév</t>
        </is>
      </c>
      <c r="B30" s="4" t="n"/>
      <c r="C30" s="4" t="n"/>
      <c r="D30" s="4" t="n"/>
      <c r="E30" s="4" t="n"/>
      <c r="F30" s="4" t="n"/>
    </row>
    <row r="31">
      <c r="A31" s="5" t="inlineStr">
        <is>
          <t>Tárgy neve</t>
        </is>
      </c>
      <c r="B31" s="5" t="inlineStr">
        <is>
          <t>Előadás Kr.</t>
        </is>
      </c>
      <c r="C31" s="5" t="inlineStr">
        <is>
          <t>Gyakorlat Kr.</t>
        </is>
      </c>
      <c r="D31" s="5" t="inlineStr">
        <is>
          <t>Előadás óra</t>
        </is>
      </c>
      <c r="E31" s="5" t="inlineStr">
        <is>
          <t>Gyakorlat óra</t>
        </is>
      </c>
      <c r="F31" s="5" t="inlineStr">
        <is>
          <t>Előfeltétel/Megjegyzés/Megjegyzés szakra vonatkozóan</t>
        </is>
      </c>
    </row>
    <row r="32">
      <c r="A32" s="6" t="inlineStr">
        <is>
          <t>Szak közös kötelező tárgyai</t>
        </is>
      </c>
      <c r="B32" s="7" t="n"/>
      <c r="C32" s="7" t="n"/>
      <c r="D32" s="7" t="n"/>
      <c r="E32" s="7" t="n"/>
      <c r="F32" s="7" t="n"/>
    </row>
    <row r="33">
      <c r="A33" s="8" t="inlineStr">
        <is>
          <t>Számítógép-architektúrák</t>
        </is>
      </c>
      <c r="B33" s="9" t="n">
        <v>2</v>
      </c>
      <c r="C33" s="9" t="n">
        <v/>
      </c>
      <c r="D33" s="9" t="n">
        <v>2</v>
      </c>
      <c r="E33" s="9" t="n">
        <v/>
      </c>
      <c r="F33" s="8" t="inlineStr"/>
    </row>
    <row r="34">
      <c r="A34" s="8" t="inlineStr">
        <is>
          <t>Informatikai biztonság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>
        <is>
          <t>Számítógép hálózatok</t>
        </is>
      </c>
    </row>
    <row r="35">
      <c r="A35" s="8" t="inlineStr">
        <is>
          <t>Fejlett Numerikus számítások</t>
        </is>
      </c>
      <c r="B35" s="9" t="n">
        <v>1</v>
      </c>
      <c r="C35" s="9" t="n">
        <v>3</v>
      </c>
      <c r="D35" s="9" t="n">
        <v>1</v>
      </c>
      <c r="E35" s="9" t="n">
        <v>2</v>
      </c>
      <c r="F35" s="8" t="inlineStr">
        <is>
          <t>Numerikus számítások, Matematika infromatikusoknak II.</t>
        </is>
      </c>
    </row>
    <row r="36">
      <c r="A36" s="8" t="inlineStr">
        <is>
          <t>Natív programozás</t>
        </is>
      </c>
      <c r="B36" s="9" t="n">
        <v>2</v>
      </c>
      <c r="C36" s="9" t="n">
        <v>2</v>
      </c>
      <c r="D36" s="9" t="n">
        <v>2</v>
      </c>
      <c r="E36" s="9" t="n">
        <v>2</v>
      </c>
      <c r="F36" s="8" t="inlineStr">
        <is>
          <t>Objektumorientált programozás gy; ea és gyak függetlenül teljesíthető / C++ alapú OOP kurzus</t>
        </is>
      </c>
    </row>
    <row r="37">
      <c r="A37" s="8" t="inlineStr">
        <is>
          <t>Szoftvertesztelés</t>
        </is>
      </c>
      <c r="B37" s="9" t="n">
        <v>2</v>
      </c>
      <c r="C37" s="9" t="n">
        <v>2</v>
      </c>
      <c r="D37" s="9" t="n">
        <v>2</v>
      </c>
      <c r="E37" s="9" t="n">
        <v>1</v>
      </c>
      <c r="F37" s="8" t="inlineStr">
        <is>
          <t>Szoftverfejlesztési folyamatok gy; Programozás alapjai gy</t>
        </is>
      </c>
    </row>
    <row r="38">
      <c r="A38" s="8" t="inlineStr">
        <is>
          <t>Projektmunka I</t>
        </is>
      </c>
      <c r="B38" s="9" t="n">
        <v/>
      </c>
      <c r="C38" s="9" t="n">
        <v>3</v>
      </c>
      <c r="D38" s="9" t="n">
        <v/>
      </c>
      <c r="E38" s="9" t="n">
        <v>2</v>
      </c>
      <c r="F38" s="8" t="inlineStr">
        <is>
          <t>Szoftverfejlesztési folyamatok ea; Szoftverfejlesztési folyamatok gy; Programozás alapjai gy</t>
        </is>
      </c>
    </row>
    <row r="39">
      <c r="A39" s="8" t="inlineStr">
        <is>
          <t>Digitális képfeldolgozás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Matematika informatikusoknak I.; Programozás alapjai gy</t>
        </is>
      </c>
    </row>
    <row r="40">
      <c r="A40" s="8" t="inlineStr">
        <is>
          <t>Mesterséges intelligencia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Algoritmusok és adatszerkezetek; ea és gyak függetlenül teljesíthető;</t>
        </is>
      </c>
    </row>
    <row r="41">
      <c r="A41" s="10">
        <f>CONCATENATE("Összesen 8 tárgy kötelező, ", SUM(B31:C40), " kr.")</f>
        <v/>
      </c>
      <c r="B41" s="11">
        <f>SUM(B31:B40)</f>
        <v/>
      </c>
      <c r="C41" s="11">
        <f>SUM(C31:C40)</f>
        <v/>
      </c>
      <c r="D41" s="11">
        <f>SUM(D31:D40)</f>
        <v/>
      </c>
      <c r="E41" s="11">
        <f>SUM(E31:E40)</f>
        <v/>
      </c>
      <c r="F41" s="12" t="n"/>
    </row>
    <row r="43">
      <c r="A43" s="3" t="inlineStr">
        <is>
          <t>4. félév</t>
        </is>
      </c>
      <c r="B43" s="4" t="n"/>
      <c r="C43" s="4" t="n"/>
      <c r="D43" s="4" t="n"/>
      <c r="E43" s="4" t="n"/>
      <c r="F43" s="4" t="n"/>
    </row>
    <row r="44">
      <c r="A44" s="5" t="inlineStr">
        <is>
          <t>Tárgy neve</t>
        </is>
      </c>
      <c r="B44" s="5" t="inlineStr">
        <is>
          <t>Előadás Kr.</t>
        </is>
      </c>
      <c r="C44" s="5" t="inlineStr">
        <is>
          <t>Gyakorlat Kr.</t>
        </is>
      </c>
      <c r="D44" s="5" t="inlineStr">
        <is>
          <t>Előadás óra</t>
        </is>
      </c>
      <c r="E44" s="5" t="inlineStr">
        <is>
          <t>Gyakorlat óra</t>
        </is>
      </c>
      <c r="F44" s="5" t="inlineStr">
        <is>
          <t>Előfeltétel/Megjegyzés/Megjegyzés szakra vonatkozóan</t>
        </is>
      </c>
    </row>
    <row r="45">
      <c r="A45" s="6" t="inlineStr">
        <is>
          <t>Szak közös kötelező tárgyai</t>
        </is>
      </c>
      <c r="B45" s="7" t="n"/>
      <c r="C45" s="7" t="n"/>
      <c r="D45" s="7" t="n"/>
      <c r="E45" s="7" t="n"/>
      <c r="F45" s="7" t="n"/>
    </row>
    <row r="46">
      <c r="A46" s="8" t="inlineStr">
        <is>
          <t>Operációs rendszerek</t>
        </is>
      </c>
      <c r="B46" s="9" t="n">
        <v>2</v>
      </c>
      <c r="C46" s="9" t="n">
        <v/>
      </c>
      <c r="D46" s="9" t="n">
        <v>2</v>
      </c>
      <c r="E46" s="9" t="n">
        <v/>
      </c>
      <c r="F46" s="8" t="inlineStr">
        <is>
          <t>Programozás alapjai gy</t>
        </is>
      </c>
    </row>
    <row r="47">
      <c r="A47" s="8" t="inlineStr">
        <is>
          <t>Matematika informatikusoknak III.</t>
        </is>
      </c>
      <c r="B47" s="9" t="n">
        <v>2</v>
      </c>
      <c r="C47" s="9" t="n">
        <v>1</v>
      </c>
      <c r="D47" s="9" t="n">
        <v>2</v>
      </c>
      <c r="E47" s="9" t="n">
        <v>1</v>
      </c>
      <c r="F47" s="8" t="inlineStr">
        <is>
          <t>Matematika informatikusoknak II. / Téma: Valószínűségszámítás és statisztika alapjai</t>
        </is>
      </c>
    </row>
    <row r="48">
      <c r="A48" s="8" t="inlineStr">
        <is>
          <t>Szoftver architektúrák</t>
        </is>
      </c>
      <c r="B48" s="9" t="n">
        <v>2</v>
      </c>
      <c r="C48" s="9" t="n">
        <v>2</v>
      </c>
      <c r="D48" s="9" t="n">
        <v>2</v>
      </c>
      <c r="E48" s="9" t="n">
        <v>2</v>
      </c>
      <c r="F48" s="8" t="inlineStr">
        <is>
          <t>Objektumorientált programozás gy; ea és gyak függetlenül teljesíthető</t>
        </is>
      </c>
    </row>
    <row r="49">
      <c r="A49" s="6" t="inlineStr">
        <is>
          <t>Specializáció kötelező tárgyai</t>
        </is>
      </c>
      <c r="B49" s="7" t="n"/>
      <c r="C49" s="7" t="n"/>
      <c r="D49" s="7" t="n"/>
      <c r="E49" s="7" t="n"/>
      <c r="F49" s="7" t="n"/>
    </row>
    <row r="50">
      <c r="A50" s="8" t="inlineStr">
        <is>
          <t>Projektmunka II</t>
        </is>
      </c>
      <c r="B50" s="9" t="n">
        <v/>
      </c>
      <c r="C50" s="9" t="n">
        <v>5</v>
      </c>
      <c r="D50" s="9" t="n">
        <v/>
      </c>
      <c r="E50" s="9" t="n">
        <v>2</v>
      </c>
      <c r="F50" s="8" t="inlineStr">
        <is>
          <t>Projektmunka I; Adatbázisok; párhuzamos: Szoftver architektúrák gy</t>
        </is>
      </c>
    </row>
    <row r="51">
      <c r="A51" s="10">
        <f>CONCATENATE("Összesen 4 tárgy kötelező, ", SUM(B44:C50), " kr.")</f>
        <v/>
      </c>
      <c r="B51" s="11">
        <f>SUM(B44:B50)</f>
        <v/>
      </c>
      <c r="C51" s="11">
        <f>SUM(C44:C50)</f>
        <v/>
      </c>
      <c r="D51" s="11">
        <f>SUM(D44:D50)</f>
        <v/>
      </c>
      <c r="E51" s="11">
        <f>SUM(E44:E50)</f>
        <v/>
      </c>
      <c r="F51" s="12" t="n"/>
    </row>
    <row r="53">
      <c r="A53" s="3" t="inlineStr">
        <is>
          <t>5. félév</t>
        </is>
      </c>
      <c r="B53" s="4" t="n"/>
      <c r="C53" s="4" t="n"/>
      <c r="D53" s="4" t="n"/>
      <c r="E53" s="4" t="n"/>
      <c r="F53" s="4" t="n"/>
    </row>
    <row r="54">
      <c r="A54" s="5" t="inlineStr">
        <is>
          <t>Tárgy neve</t>
        </is>
      </c>
      <c r="B54" s="5" t="inlineStr">
        <is>
          <t>Előadás Kr.</t>
        </is>
      </c>
      <c r="C54" s="5" t="inlineStr">
        <is>
          <t>Gyakorlat Kr.</t>
        </is>
      </c>
      <c r="D54" s="5" t="inlineStr">
        <is>
          <t>Előadás óra</t>
        </is>
      </c>
      <c r="E54" s="5" t="inlineStr">
        <is>
          <t>Gyakorlat óra</t>
        </is>
      </c>
      <c r="F54" s="5" t="inlineStr">
        <is>
          <t>Előfeltétel/Megjegyzés/Megjegyzés szakra vonatkozóan</t>
        </is>
      </c>
    </row>
    <row r="55">
      <c r="A55" s="6" t="inlineStr">
        <is>
          <t>Szak közös kötelező tárgyai</t>
        </is>
      </c>
      <c r="B55" s="7" t="n"/>
      <c r="C55" s="7" t="n"/>
      <c r="D55" s="7" t="n"/>
      <c r="E55" s="7" t="n"/>
      <c r="F55" s="7" t="n"/>
    </row>
    <row r="56">
      <c r="A56" s="8" t="inlineStr">
        <is>
          <t>Számítástudomány</t>
        </is>
      </c>
      <c r="B56" s="9" t="n">
        <v>2</v>
      </c>
      <c r="C56" s="9" t="n">
        <v>3</v>
      </c>
      <c r="D56" s="9" t="n">
        <v>2</v>
      </c>
      <c r="E56" s="9" t="n">
        <v>2</v>
      </c>
      <c r="F56" s="8" t="inlineStr">
        <is>
          <t>Matematika informatikusoknak I.</t>
        </is>
      </c>
    </row>
    <row r="57">
      <c r="A57" s="8" t="inlineStr">
        <is>
          <t>Szakdolgozat I</t>
        </is>
      </c>
      <c r="B57" s="9" t="n">
        <v/>
      </c>
      <c r="C57" s="9" t="n">
        <v>10</v>
      </c>
      <c r="D57" s="9" t="n">
        <v/>
      </c>
      <c r="E57" s="9" t="n">
        <v>1</v>
      </c>
      <c r="F57" s="8" t="inlineStr"/>
    </row>
    <row r="58">
      <c r="A58" s="10">
        <f>CONCATENATE("Összesen 2 tárgy kötelező, ", SUM(B54:C57), " kr.")</f>
        <v/>
      </c>
      <c r="B58" s="11">
        <f>SUM(B54:B57)</f>
        <v/>
      </c>
      <c r="C58" s="11">
        <f>SUM(C54:C57)</f>
        <v/>
      </c>
      <c r="D58" s="11">
        <f>SUM(D54:D57)</f>
        <v/>
      </c>
      <c r="E58" s="11">
        <f>SUM(E54:E57)</f>
        <v/>
      </c>
      <c r="F58" s="12" t="n"/>
    </row>
    <row r="60">
      <c r="A60" s="3" t="inlineStr">
        <is>
          <t>6. félév</t>
        </is>
      </c>
      <c r="B60" s="4" t="n"/>
      <c r="C60" s="4" t="n"/>
      <c r="D60" s="4" t="n"/>
      <c r="E60" s="4" t="n"/>
      <c r="F60" s="4" t="n"/>
    </row>
    <row r="61">
      <c r="A61" s="5" t="inlineStr">
        <is>
          <t>Tárgy neve</t>
        </is>
      </c>
      <c r="B61" s="5" t="inlineStr">
        <is>
          <t>Előadás Kr.</t>
        </is>
      </c>
      <c r="C61" s="5" t="inlineStr">
        <is>
          <t>Gyakorlat Kr.</t>
        </is>
      </c>
      <c r="D61" s="5" t="inlineStr">
        <is>
          <t>Előadás óra</t>
        </is>
      </c>
      <c r="E61" s="5" t="inlineStr">
        <is>
          <t>Gyakorlat óra</t>
        </is>
      </c>
      <c r="F61" s="5" t="inlineStr">
        <is>
          <t>Előfeltétel/Megjegyzés/Megjegyzés szakra vonatkozóan</t>
        </is>
      </c>
    </row>
    <row r="62">
      <c r="A62" s="6" t="inlineStr">
        <is>
          <t>Szak közös kötelező tárgyai</t>
        </is>
      </c>
      <c r="B62" s="7" t="n"/>
      <c r="C62" s="7" t="n"/>
      <c r="D62" s="7" t="n"/>
      <c r="E62" s="7" t="n"/>
      <c r="F62" s="7" t="n"/>
    </row>
    <row r="63">
      <c r="A63" s="8" t="inlineStr">
        <is>
          <t>Szakmai gyakorlat</t>
        </is>
      </c>
      <c r="B63" s="9" t="n">
        <v/>
      </c>
      <c r="C63" s="9" t="n">
        <v>0</v>
      </c>
      <c r="D63" s="9" t="n">
        <v/>
      </c>
      <c r="E63" s="9" t="n">
        <v/>
      </c>
      <c r="F63" s="8" t="inlineStr">
        <is>
          <t>320 óra</t>
        </is>
      </c>
    </row>
    <row r="64">
      <c r="A64" s="8" t="inlineStr">
        <is>
          <t>Szakdolgozat II</t>
        </is>
      </c>
      <c r="B64" s="9" t="n">
        <v/>
      </c>
      <c r="C64" s="9" t="n">
        <v>10</v>
      </c>
      <c r="D64" s="9" t="n">
        <v/>
      </c>
      <c r="E64" s="9" t="n">
        <v>1</v>
      </c>
      <c r="F64" s="8" t="inlineStr"/>
    </row>
    <row r="65">
      <c r="A65" s="10">
        <f>CONCATENATE("Összesen 2 tárgy kötelező, ", SUM(B61:C64), " kr.")</f>
        <v/>
      </c>
      <c r="B65" s="11">
        <f>SUM(B61:B64)</f>
        <v/>
      </c>
      <c r="C65" s="11">
        <f>SUM(C61:C64)</f>
        <v/>
      </c>
      <c r="D65" s="11">
        <f>SUM(D61:D64)</f>
        <v/>
      </c>
      <c r="E65" s="11">
        <f>SUM(E61:E64)</f>
        <v/>
      </c>
      <c r="F65" s="12" t="n"/>
    </row>
    <row r="67">
      <c r="A67" s="3" t="inlineStr">
        <is>
          <t>Választható tárgyak, félév nincs meghatározva.</t>
        </is>
      </c>
      <c r="B67" s="4" t="n"/>
      <c r="C67" s="4" t="n"/>
      <c r="D67" s="4" t="n"/>
      <c r="E67" s="4" t="n"/>
      <c r="F67" s="4" t="n"/>
    </row>
    <row r="68">
      <c r="A68" s="5" t="inlineStr">
        <is>
          <t>Tárgy neve</t>
        </is>
      </c>
      <c r="B68" s="5" t="inlineStr">
        <is>
          <t>Előadás Kr.</t>
        </is>
      </c>
      <c r="C68" s="5" t="inlineStr">
        <is>
          <t>Gyakorlat Kr.</t>
        </is>
      </c>
      <c r="D68" s="5" t="inlineStr">
        <is>
          <t>Előadás óra</t>
        </is>
      </c>
      <c r="E68" s="5" t="inlineStr">
        <is>
          <t>Gyakorlat óra</t>
        </is>
      </c>
      <c r="F68" s="5" t="inlineStr">
        <is>
          <t>Előfeltétel/Megjegyzés/Megjegyzés szakra vonatkozóan</t>
        </is>
      </c>
    </row>
    <row r="69">
      <c r="A69" s="8" t="inlineStr">
        <is>
          <t>Gazdasági informatika</t>
        </is>
      </c>
      <c r="B69" s="9" t="n">
        <v>1</v>
      </c>
      <c r="C69" s="9" t="n">
        <v>3</v>
      </c>
      <c r="D69" s="9" t="n">
        <v>1</v>
      </c>
      <c r="E69" s="9" t="n">
        <v>2</v>
      </c>
      <c r="F69" s="8" t="inlineStr"/>
    </row>
    <row r="70">
      <c r="A70" s="8" t="inlineStr">
        <is>
          <t>Fejlett Optimalizálási Módszerek</t>
        </is>
      </c>
      <c r="B70" s="9" t="n">
        <v>1</v>
      </c>
      <c r="C70" s="9" t="n">
        <v>3</v>
      </c>
      <c r="D70" s="9" t="n">
        <v>1</v>
      </c>
      <c r="E70" s="9" t="n">
        <v>2</v>
      </c>
      <c r="F70" s="8" t="inlineStr">
        <is>
          <t>Optimalizálási algoritmusok</t>
        </is>
      </c>
    </row>
    <row r="71">
      <c r="A71" s="8" t="inlineStr">
        <is>
          <t>Döntési rendszerek</t>
        </is>
      </c>
      <c r="B71" s="9" t="n">
        <v>1</v>
      </c>
      <c r="C71" s="9" t="n">
        <v>3</v>
      </c>
      <c r="D71" s="9" t="n">
        <v>1</v>
      </c>
      <c r="E71" s="9" t="n">
        <v>2</v>
      </c>
      <c r="F71" s="8" t="inlineStr"/>
    </row>
    <row r="72">
      <c r="A72" s="8" t="inlineStr">
        <is>
          <t>Nyelvtechnológia</t>
        </is>
      </c>
      <c r="B72" s="9" t="n">
        <v/>
      </c>
      <c r="C72" s="9" t="n">
        <v>6</v>
      </c>
      <c r="D72" s="9" t="n">
        <v/>
      </c>
      <c r="E72" s="9" t="n">
        <v>4</v>
      </c>
      <c r="F72" s="8" t="inlineStr">
        <is>
          <t>Mesterséges intelligencia gy</t>
        </is>
      </c>
    </row>
    <row r="73">
      <c r="A73" s="8" t="inlineStr">
        <is>
          <t>Adattudomány</t>
        </is>
      </c>
      <c r="B73" s="9" t="n">
        <v/>
      </c>
      <c r="C73" s="9" t="n">
        <v>6</v>
      </c>
      <c r="D73" s="9" t="n">
        <v/>
      </c>
      <c r="E73" s="9" t="n">
        <v>4</v>
      </c>
      <c r="F73" s="8" t="inlineStr">
        <is>
          <t>Számítógépes adatelemzés VAGY Mérés és adatelemzés</t>
        </is>
      </c>
    </row>
    <row r="74">
      <c r="A74" s="8" t="inlineStr">
        <is>
          <t>Számítógépes beszédelemzés</t>
        </is>
      </c>
      <c r="B74" s="9" t="n">
        <v/>
      </c>
      <c r="C74" s="9" t="n">
        <v>4</v>
      </c>
      <c r="D74" s="9" t="n">
        <v/>
      </c>
      <c r="E74" s="9" t="n">
        <v>2</v>
      </c>
      <c r="F74" s="8" t="inlineStr">
        <is>
          <t>Mesterséges intelligencia gy</t>
        </is>
      </c>
    </row>
    <row r="75">
      <c r="A75" s="8" t="inlineStr">
        <is>
          <t>Fejlett algoritmusok és adatszerkezetek</t>
        </is>
      </c>
      <c r="B75" s="9" t="n">
        <v>2</v>
      </c>
      <c r="C75" s="9" t="n">
        <v>2</v>
      </c>
      <c r="D75" s="9" t="n">
        <v>2</v>
      </c>
      <c r="E75" s="9" t="n">
        <v>1</v>
      </c>
      <c r="F75" s="8" t="inlineStr">
        <is>
          <t>Algoritmusok és adatszerkezetek</t>
        </is>
      </c>
    </row>
    <row r="76">
      <c r="A76" s="8" t="inlineStr">
        <is>
          <t>Validalt mesterséges intelligencia ismeretek</t>
        </is>
      </c>
      <c r="B76" s="9" t="n">
        <v/>
      </c>
      <c r="C76" s="9" t="n">
        <v>4</v>
      </c>
      <c r="D76" s="9" t="n">
        <v/>
      </c>
      <c r="E76" s="9" t="n">
        <v>0</v>
      </c>
      <c r="F76" s="8" t="inlineStr">
        <is>
          <t>Mesterséges intelligencia ea</t>
        </is>
      </c>
    </row>
    <row r="77">
      <c r="A77" s="8" t="inlineStr">
        <is>
          <t>Nagy mennyiségű adatok feldolgozása (Lufthansa)</t>
        </is>
      </c>
      <c r="B77" s="9" t="n">
        <v/>
      </c>
      <c r="C77" s="9" t="n">
        <v/>
      </c>
      <c r="D77" s="9" t="n">
        <v/>
      </c>
      <c r="E77" s="9" t="n">
        <v/>
      </c>
      <c r="F77" s="8" t="inlineStr">
        <is>
          <t>Adatbázisok</t>
        </is>
      </c>
    </row>
    <row r="78">
      <c r="A78" s="8" t="inlineStr">
        <is>
          <t>Statisztikai szoftverek (Calculus-Csicsmann)</t>
        </is>
      </c>
      <c r="B78" s="9" t="n">
        <v/>
      </c>
      <c r="C78" s="9" t="n">
        <v/>
      </c>
      <c r="D78" s="9" t="n">
        <v/>
      </c>
      <c r="E78" s="9" t="n">
        <v/>
      </c>
      <c r="F78" s="8" t="inlineStr"/>
    </row>
    <row r="79">
      <c r="A79" s="8" t="inlineStr">
        <is>
          <t>Optimalizálási Modellek</t>
        </is>
      </c>
      <c r="B79" s="9" t="n">
        <v/>
      </c>
      <c r="C79" s="9" t="n">
        <v>3</v>
      </c>
      <c r="D79" s="9" t="n">
        <v/>
      </c>
      <c r="E79" s="9" t="n">
        <v>2</v>
      </c>
      <c r="F79" s="8" t="inlineStr">
        <is>
          <t>Optimalizálási Algoritmusok</t>
        </is>
      </c>
    </row>
  </sheetData>
  <mergeCells count="15">
    <mergeCell ref="A49:F49"/>
    <mergeCell ref="A60:F60"/>
    <mergeCell ref="A1:F1"/>
    <mergeCell ref="A5:F5"/>
    <mergeCell ref="A32:F32"/>
    <mergeCell ref="A45:F45"/>
    <mergeCell ref="A67:F67"/>
    <mergeCell ref="A18:F18"/>
    <mergeCell ref="A62:F62"/>
    <mergeCell ref="A3:F3"/>
    <mergeCell ref="A30:F30"/>
    <mergeCell ref="A20:F20"/>
    <mergeCell ref="A55:F55"/>
    <mergeCell ref="A53:F53"/>
    <mergeCell ref="A43:F43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F84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Járműipari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Optimalizálási algoritmusok</t>
        </is>
      </c>
      <c r="B11" s="9" t="n">
        <v>1</v>
      </c>
      <c r="C11" s="9" t="n">
        <v>3</v>
      </c>
      <c r="D11" s="9" t="n">
        <v>1</v>
      </c>
      <c r="E11" s="9" t="n">
        <v>2</v>
      </c>
      <c r="F11" s="8" t="inlineStr"/>
    </row>
    <row r="12">
      <c r="A12" s="8" t="inlineStr">
        <is>
          <t>Optimalizálási algoritmusok praktikum</t>
        </is>
      </c>
      <c r="B12" s="9" t="n">
        <v/>
      </c>
      <c r="C12" s="9" t="n">
        <v>2</v>
      </c>
      <c r="D12" s="9" t="n">
        <v/>
      </c>
      <c r="E12" s="9" t="n">
        <v>1</v>
      </c>
      <c r="F12" s="8" t="inlineStr"/>
    </row>
    <row r="13">
      <c r="A13" s="8" t="inlineStr">
        <is>
          <t>Egyetemi informatikai alapok</t>
        </is>
      </c>
      <c r="B13" s="9" t="n">
        <v/>
      </c>
      <c r="C13" s="9" t="n">
        <v>2</v>
      </c>
      <c r="D13" s="9" t="n">
        <v/>
      </c>
      <c r="E13" s="9" t="n">
        <v>2</v>
      </c>
      <c r="F13" s="8" t="inlineStr">
        <is>
          <t>Kiugrási lehetőség.</t>
        </is>
      </c>
    </row>
    <row r="14">
      <c r="A14" s="8" t="inlineStr">
        <is>
          <t>Személyes és szociális készségek</t>
        </is>
      </c>
      <c r="B14" s="9" t="n">
        <v>2</v>
      </c>
      <c r="C14" s="9" t="n">
        <v/>
      </c>
      <c r="D14" s="9" t="n">
        <v>2</v>
      </c>
      <c r="E14" s="9" t="n">
        <v/>
      </c>
      <c r="F14" s="8" t="inlineStr"/>
    </row>
    <row r="15">
      <c r="A15" s="8" t="inlineStr">
        <is>
          <t>Webfejlesztés alapjai</t>
        </is>
      </c>
      <c r="B15" s="9" t="n">
        <v>1</v>
      </c>
      <c r="C15" s="9" t="n">
        <v>2</v>
      </c>
      <c r="D15" s="9" t="n">
        <v>1</v>
      </c>
      <c r="E15" s="9" t="n">
        <v>1</v>
      </c>
      <c r="F15" s="8" t="inlineStr">
        <is>
          <t>ea és gyak függetlenül teljesíthető / Téma: HTML és CSS</t>
        </is>
      </c>
    </row>
    <row r="16">
      <c r="A16" s="10">
        <f>CONCATENATE("Összesen 10 tárgy kötelező, ", SUM(B4:C15), " kr.")</f>
        <v/>
      </c>
      <c r="B16" s="11">
        <f>SUM(B4:B15)</f>
        <v/>
      </c>
      <c r="C16" s="11">
        <f>SUM(C4:C15)</f>
        <v/>
      </c>
      <c r="D16" s="11">
        <f>SUM(D4:D15)</f>
        <v/>
      </c>
      <c r="E16" s="11">
        <f>SUM(E4:E15)</f>
        <v/>
      </c>
      <c r="F16" s="12" t="n"/>
    </row>
    <row r="18">
      <c r="A18" s="3" t="inlineStr">
        <is>
          <t>2. félév</t>
        </is>
      </c>
      <c r="B18" s="4" t="n"/>
      <c r="C18" s="4" t="n"/>
      <c r="D18" s="4" t="n"/>
      <c r="E18" s="4" t="n"/>
      <c r="F18" s="4" t="n"/>
    </row>
    <row r="19">
      <c r="A19" s="5" t="inlineStr">
        <is>
          <t>Tárgy neve</t>
        </is>
      </c>
      <c r="B19" s="5" t="inlineStr">
        <is>
          <t>Előadás Kr.</t>
        </is>
      </c>
      <c r="C19" s="5" t="inlineStr">
        <is>
          <t>Gyakorlat Kr.</t>
        </is>
      </c>
      <c r="D19" s="5" t="inlineStr">
        <is>
          <t>Előadás óra</t>
        </is>
      </c>
      <c r="E19" s="5" t="inlineStr">
        <is>
          <t>Gyakorlat óra</t>
        </is>
      </c>
      <c r="F19" s="5" t="inlineStr">
        <is>
          <t>Előfeltétel/Megjegyzés/Megjegyzés szakra vonatkozóan</t>
        </is>
      </c>
    </row>
    <row r="20">
      <c r="A20" s="6" t="inlineStr">
        <is>
          <t>Szak közös kötelező tárgyai</t>
        </is>
      </c>
      <c r="B20" s="7" t="n"/>
      <c r="C20" s="7" t="n"/>
      <c r="D20" s="7" t="n"/>
      <c r="E20" s="7" t="n"/>
      <c r="F20" s="7" t="n"/>
    </row>
    <row r="21">
      <c r="A21" s="8" t="inlineStr">
        <is>
          <t>Matematika informatikusoknak II.</t>
        </is>
      </c>
      <c r="B21" s="9" t="n">
        <v>2</v>
      </c>
      <c r="C21" s="9" t="n">
        <v>3</v>
      </c>
      <c r="D21" s="9" t="n">
        <v>2</v>
      </c>
      <c r="E21" s="9" t="n">
        <v>2</v>
      </c>
      <c r="F21" s="8" t="inlineStr">
        <is>
          <t>Téma: Folytonos matematika (kalkulus, lineáris algebra)</t>
        </is>
      </c>
    </row>
    <row r="22">
      <c r="A22" s="8" t="inlineStr">
        <is>
          <t>Számítógépes adatelemzés</t>
        </is>
      </c>
      <c r="B22" s="9" t="n">
        <v/>
      </c>
      <c r="C22" s="9" t="n">
        <v>3</v>
      </c>
      <c r="D22" s="9" t="n">
        <v/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Numerikus számítások</t>
        </is>
      </c>
      <c r="B23" s="9" t="n">
        <v>1</v>
      </c>
      <c r="C23" s="9" t="n">
        <v>2</v>
      </c>
      <c r="D23" s="9" t="n">
        <v>1</v>
      </c>
      <c r="E23" s="9" t="n">
        <v>1</v>
      </c>
      <c r="F23" s="8" t="inlineStr">
        <is>
          <t>Matematika informatikusoknak I.</t>
        </is>
      </c>
    </row>
    <row r="24">
      <c r="A24" s="8" t="inlineStr">
        <is>
          <t>Algoritmusok és adatszerkezetek</t>
        </is>
      </c>
      <c r="B24" s="9" t="n">
        <v>2</v>
      </c>
      <c r="C24" s="9" t="n">
        <v>4</v>
      </c>
      <c r="D24" s="9" t="n">
        <v>2</v>
      </c>
      <c r="E24" s="9" t="n">
        <v>2</v>
      </c>
      <c r="F24" s="8" t="inlineStr">
        <is>
          <t>Programozás alapjai gy</t>
        </is>
      </c>
    </row>
    <row r="25">
      <c r="A25" s="8" t="inlineStr">
        <is>
          <t>Objektumorientált programozás</t>
        </is>
      </c>
      <c r="B25" s="9" t="n">
        <v>2</v>
      </c>
      <c r="C25" s="9" t="n">
        <v>3</v>
      </c>
      <c r="D25" s="9" t="n">
        <v>2</v>
      </c>
      <c r="E25" s="9" t="n">
        <v>2</v>
      </c>
      <c r="F25" s="8" t="inlineStr">
        <is>
          <t>Programozás alapjai gy / 2. félévben való teljesítése kritikus. / JAVA alapú OOP kurzus</t>
        </is>
      </c>
    </row>
    <row r="26">
      <c r="A26" s="8" t="inlineStr">
        <is>
          <t>Szoftverfejlesztési folyamatok</t>
        </is>
      </c>
      <c r="B26" s="9" t="n">
        <v>2</v>
      </c>
      <c r="C26" s="9" t="n">
        <v>2</v>
      </c>
      <c r="D26" s="9" t="n">
        <v>2</v>
      </c>
      <c r="E26" s="9" t="n">
        <v>1</v>
      </c>
      <c r="F26" s="8" t="inlineStr">
        <is>
          <t>Programozás alapjai gy előzetes teljesítése vagy párhuzamos felvétele, ea és gyak függetlenül teljesíthető</t>
        </is>
      </c>
    </row>
    <row r="27">
      <c r="A27" s="8" t="inlineStr">
        <is>
          <t>Adatbázisok</t>
        </is>
      </c>
      <c r="B27" s="9" t="n">
        <v>2</v>
      </c>
      <c r="C27" s="9" t="n">
        <v>2</v>
      </c>
      <c r="D27" s="9" t="n">
        <v>2</v>
      </c>
      <c r="E27" s="9" t="n">
        <v>2</v>
      </c>
      <c r="F27" s="8" t="inlineStr">
        <is>
          <t>Programozás alapjai gy; ea és gyak függetlenül teljesíthető</t>
        </is>
      </c>
    </row>
    <row r="28">
      <c r="A28" s="10">
        <f>CONCATENATE("Összesen 7 tárgy kötelező, ", SUM(B19:C27), " kr.")</f>
        <v/>
      </c>
      <c r="B28" s="11">
        <f>SUM(B19:B27)</f>
        <v/>
      </c>
      <c r="C28" s="11">
        <f>SUM(C19:C27)</f>
        <v/>
      </c>
      <c r="D28" s="11">
        <f>SUM(D19:D27)</f>
        <v/>
      </c>
      <c r="E28" s="11">
        <f>SUM(E19:E27)</f>
        <v/>
      </c>
      <c r="F28" s="12" t="n"/>
    </row>
    <row r="30">
      <c r="A30" s="3" t="inlineStr">
        <is>
          <t>3. félév</t>
        </is>
      </c>
      <c r="B30" s="4" t="n"/>
      <c r="C30" s="4" t="n"/>
      <c r="D30" s="4" t="n"/>
      <c r="E30" s="4" t="n"/>
      <c r="F30" s="4" t="n"/>
    </row>
    <row r="31">
      <c r="A31" s="5" t="inlineStr">
        <is>
          <t>Tárgy neve</t>
        </is>
      </c>
      <c r="B31" s="5" t="inlineStr">
        <is>
          <t>Előadás Kr.</t>
        </is>
      </c>
      <c r="C31" s="5" t="inlineStr">
        <is>
          <t>Gyakorlat Kr.</t>
        </is>
      </c>
      <c r="D31" s="5" t="inlineStr">
        <is>
          <t>Előadás óra</t>
        </is>
      </c>
      <c r="E31" s="5" t="inlineStr">
        <is>
          <t>Gyakorlat óra</t>
        </is>
      </c>
      <c r="F31" s="5" t="inlineStr">
        <is>
          <t>Előfeltétel/Megjegyzés/Megjegyzés szakra vonatkozóan</t>
        </is>
      </c>
    </row>
    <row r="32">
      <c r="A32" s="6" t="inlineStr">
        <is>
          <t>Szak közös kötelező tárgyai</t>
        </is>
      </c>
      <c r="B32" s="7" t="n"/>
      <c r="C32" s="7" t="n"/>
      <c r="D32" s="7" t="n"/>
      <c r="E32" s="7" t="n"/>
      <c r="F32" s="7" t="n"/>
    </row>
    <row r="33">
      <c r="A33" s="8" t="inlineStr">
        <is>
          <t>Számítógép-architektúrák</t>
        </is>
      </c>
      <c r="B33" s="9" t="n">
        <v>2</v>
      </c>
      <c r="C33" s="9" t="n">
        <v/>
      </c>
      <c r="D33" s="9" t="n">
        <v>2</v>
      </c>
      <c r="E33" s="9" t="n">
        <v/>
      </c>
      <c r="F33" s="8" t="inlineStr"/>
    </row>
    <row r="34">
      <c r="A34" s="8" t="inlineStr">
        <is>
          <t>Informatikai biztonság</t>
        </is>
      </c>
      <c r="B34" s="9" t="n">
        <v>2</v>
      </c>
      <c r="C34" s="9" t="n">
        <v/>
      </c>
      <c r="D34" s="9" t="n">
        <v>2</v>
      </c>
      <c r="E34" s="9" t="n">
        <v/>
      </c>
      <c r="F34" s="8" t="inlineStr">
        <is>
          <t>Számítógép hálózatok</t>
        </is>
      </c>
    </row>
    <row r="35">
      <c r="A35" s="8" t="inlineStr">
        <is>
          <t>Fejlett Numerikus számítások</t>
        </is>
      </c>
      <c r="B35" s="9" t="n">
        <v>1</v>
      </c>
      <c r="C35" s="9" t="n">
        <v>3</v>
      </c>
      <c r="D35" s="9" t="n">
        <v>1</v>
      </c>
      <c r="E35" s="9" t="n">
        <v>2</v>
      </c>
      <c r="F35" s="8" t="inlineStr">
        <is>
          <t>Numerikus számítások, Matematika infromatikusoknak II.</t>
        </is>
      </c>
    </row>
    <row r="36">
      <c r="A36" s="8" t="inlineStr">
        <is>
          <t>Natív programozás</t>
        </is>
      </c>
      <c r="B36" s="9" t="n">
        <v>2</v>
      </c>
      <c r="C36" s="9" t="n">
        <v>2</v>
      </c>
      <c r="D36" s="9" t="n">
        <v>2</v>
      </c>
      <c r="E36" s="9" t="n">
        <v>2</v>
      </c>
      <c r="F36" s="8" t="inlineStr">
        <is>
          <t>Objektumorientált programozás gy; ea és gyak függetlenül teljesíthető / C++ alapú OOP kurzus</t>
        </is>
      </c>
    </row>
    <row r="37">
      <c r="A37" s="8" t="inlineStr">
        <is>
          <t>Szoftvertesztelés</t>
        </is>
      </c>
      <c r="B37" s="9" t="n">
        <v>2</v>
      </c>
      <c r="C37" s="9" t="n">
        <v>2</v>
      </c>
      <c r="D37" s="9" t="n">
        <v>2</v>
      </c>
      <c r="E37" s="9" t="n">
        <v>1</v>
      </c>
      <c r="F37" s="8" t="inlineStr">
        <is>
          <t>Szoftverfejlesztési folyamatok gy; Programozás alapjai gy</t>
        </is>
      </c>
    </row>
    <row r="38">
      <c r="A38" s="8" t="inlineStr">
        <is>
          <t>Projektmunka I</t>
        </is>
      </c>
      <c r="B38" s="9" t="n">
        <v/>
      </c>
      <c r="C38" s="9" t="n">
        <v>3</v>
      </c>
      <c r="D38" s="9" t="n">
        <v/>
      </c>
      <c r="E38" s="9" t="n">
        <v>2</v>
      </c>
      <c r="F38" s="8" t="inlineStr">
        <is>
          <t>Szoftverfejlesztési folyamatok ea; Szoftverfejlesztési folyamatok gy; Programozás alapjai gy</t>
        </is>
      </c>
    </row>
    <row r="39">
      <c r="A39" s="8" t="inlineStr">
        <is>
          <t>Digitális képfeldolgozás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Matematika informatikusoknak I.; Programozás alapjai gy</t>
        </is>
      </c>
    </row>
    <row r="40">
      <c r="A40" s="8" t="inlineStr">
        <is>
          <t>Mesterséges intelligencia</t>
        </is>
      </c>
      <c r="B40" s="9" t="n">
        <v>2</v>
      </c>
      <c r="C40" s="9" t="n">
        <v>3</v>
      </c>
      <c r="D40" s="9" t="n">
        <v>2</v>
      </c>
      <c r="E40" s="9" t="n">
        <v>2</v>
      </c>
      <c r="F40" s="8" t="inlineStr">
        <is>
          <t>Algoritmusok és adatszerkezetek; ea és gyak függetlenül teljesíthető;</t>
        </is>
      </c>
    </row>
    <row r="41">
      <c r="A41" s="6" t="inlineStr">
        <is>
          <t>Specializáció kötelező tárgyai</t>
        </is>
      </c>
      <c r="B41" s="7" t="n"/>
      <c r="C41" s="7" t="n"/>
      <c r="D41" s="7" t="n"/>
      <c r="E41" s="7" t="n"/>
      <c r="F41" s="7" t="n"/>
    </row>
    <row r="42">
      <c r="A42" s="8" t="inlineStr">
        <is>
          <t>Gépközeli programozás</t>
        </is>
      </c>
      <c r="B42" s="9" t="n">
        <v>2</v>
      </c>
      <c r="C42" s="9" t="n">
        <v>2</v>
      </c>
      <c r="D42" s="9" t="n">
        <v>1</v>
      </c>
      <c r="E42" s="9" t="n">
        <v>1</v>
      </c>
      <c r="F42" s="8" t="inlineStr">
        <is>
          <t>Objektumorientált programozás gy / C programozás</t>
        </is>
      </c>
    </row>
    <row r="43">
      <c r="A43" s="10">
        <f>CONCATENATE("Összesen 9 tárgy kötelező, ", SUM(B31:C42), " kr.")</f>
        <v/>
      </c>
      <c r="B43" s="11">
        <f>SUM(B31:B42)</f>
        <v/>
      </c>
      <c r="C43" s="11">
        <f>SUM(C31:C42)</f>
        <v/>
      </c>
      <c r="D43" s="11">
        <f>SUM(D31:D42)</f>
        <v/>
      </c>
      <c r="E43" s="11">
        <f>SUM(E31:E42)</f>
        <v/>
      </c>
      <c r="F43" s="12" t="n"/>
    </row>
    <row r="45">
      <c r="A45" s="3" t="inlineStr">
        <is>
          <t>4. félév</t>
        </is>
      </c>
      <c r="B45" s="4" t="n"/>
      <c r="C45" s="4" t="n"/>
      <c r="D45" s="4" t="n"/>
      <c r="E45" s="4" t="n"/>
      <c r="F45" s="4" t="n"/>
    </row>
    <row r="46">
      <c r="A46" s="5" t="inlineStr">
        <is>
          <t>Tárgy neve</t>
        </is>
      </c>
      <c r="B46" s="5" t="inlineStr">
        <is>
          <t>Előadás Kr.</t>
        </is>
      </c>
      <c r="C46" s="5" t="inlineStr">
        <is>
          <t>Gyakorlat Kr.</t>
        </is>
      </c>
      <c r="D46" s="5" t="inlineStr">
        <is>
          <t>Előadás óra</t>
        </is>
      </c>
      <c r="E46" s="5" t="inlineStr">
        <is>
          <t>Gyakorlat óra</t>
        </is>
      </c>
      <c r="F46" s="5" t="inlineStr">
        <is>
          <t>Előfeltétel/Megjegyzés/Megjegyzés szakra vonatkozóan</t>
        </is>
      </c>
    </row>
    <row r="47">
      <c r="A47" s="6" t="inlineStr">
        <is>
          <t>Szak közös kötelező tárgyai</t>
        </is>
      </c>
      <c r="B47" s="7" t="n"/>
      <c r="C47" s="7" t="n"/>
      <c r="D47" s="7" t="n"/>
      <c r="E47" s="7" t="n"/>
      <c r="F47" s="7" t="n"/>
    </row>
    <row r="48">
      <c r="A48" s="8" t="inlineStr">
        <is>
          <t>Operációs rendszerek</t>
        </is>
      </c>
      <c r="B48" s="9" t="n">
        <v>2</v>
      </c>
      <c r="C48" s="9" t="n">
        <v/>
      </c>
      <c r="D48" s="9" t="n">
        <v>2</v>
      </c>
      <c r="E48" s="9" t="n">
        <v/>
      </c>
      <c r="F48" s="8" t="inlineStr">
        <is>
          <t>Programozás alapjai gy</t>
        </is>
      </c>
    </row>
    <row r="49">
      <c r="A49" s="8" t="inlineStr">
        <is>
          <t>Matematika informatikusoknak III.</t>
        </is>
      </c>
      <c r="B49" s="9" t="n">
        <v>2</v>
      </c>
      <c r="C49" s="9" t="n">
        <v>1</v>
      </c>
      <c r="D49" s="9" t="n">
        <v>2</v>
      </c>
      <c r="E49" s="9" t="n">
        <v>1</v>
      </c>
      <c r="F49" s="8" t="inlineStr">
        <is>
          <t>Matematika informatikusoknak II. / Téma: Valószínűségszámítás és statisztika alapjai</t>
        </is>
      </c>
    </row>
    <row r="50">
      <c r="A50" s="8" t="inlineStr">
        <is>
          <t>Szoftver architektúrák</t>
        </is>
      </c>
      <c r="B50" s="9" t="n">
        <v>2</v>
      </c>
      <c r="C50" s="9" t="n">
        <v>2</v>
      </c>
      <c r="D50" s="9" t="n">
        <v>2</v>
      </c>
      <c r="E50" s="9" t="n">
        <v>2</v>
      </c>
      <c r="F50" s="8" t="inlineStr">
        <is>
          <t>Objektumorientált programozás gy; ea és gyak függetlenül teljesíthető</t>
        </is>
      </c>
    </row>
    <row r="51">
      <c r="A51" s="6" t="inlineStr">
        <is>
          <t>Specializáció kötelező tárgyai</t>
        </is>
      </c>
      <c r="B51" s="7" t="n"/>
      <c r="C51" s="7" t="n"/>
      <c r="D51" s="7" t="n"/>
      <c r="E51" s="7" t="n"/>
      <c r="F51" s="7" t="n"/>
    </row>
    <row r="52">
      <c r="A52" s="8" t="inlineStr">
        <is>
          <t>Projektmunka II</t>
        </is>
      </c>
      <c r="B52" s="9" t="n">
        <v/>
      </c>
      <c r="C52" s="9" t="n">
        <v>5</v>
      </c>
      <c r="D52" s="9" t="n">
        <v/>
      </c>
      <c r="E52" s="9" t="n">
        <v>2</v>
      </c>
      <c r="F52" s="8" t="inlineStr">
        <is>
          <t>Projektmunka I; Adatbázisok; párhuzamos: Szoftver architektúrák gy</t>
        </is>
      </c>
    </row>
    <row r="53">
      <c r="A53" s="8" t="inlineStr">
        <is>
          <t>Assembly programozás</t>
        </is>
      </c>
      <c r="B53" s="9" t="n">
        <v>2</v>
      </c>
      <c r="C53" s="9" t="n">
        <v>2</v>
      </c>
      <c r="D53" s="9" t="n">
        <v>1</v>
      </c>
      <c r="E53" s="9" t="n">
        <v>2</v>
      </c>
      <c r="F53" s="8" t="inlineStr">
        <is>
          <t>Natív programozás gy VAGY Gépközeli programozás (MI) gy VAGY Gépközeli programozás gy</t>
        </is>
      </c>
    </row>
    <row r="54">
      <c r="A54" s="10">
        <f>CONCATENATE("Összesen 5 tárgy kötelező, ", SUM(B46:C53), " kr.")</f>
        <v/>
      </c>
      <c r="B54" s="11">
        <f>SUM(B46:B53)</f>
        <v/>
      </c>
      <c r="C54" s="11">
        <f>SUM(C46:C53)</f>
        <v/>
      </c>
      <c r="D54" s="11">
        <f>SUM(D46:D53)</f>
        <v/>
      </c>
      <c r="E54" s="11">
        <f>SUM(E46:E53)</f>
        <v/>
      </c>
      <c r="F54" s="12" t="n"/>
    </row>
    <row r="55">
      <c r="A55" s="6" t="inlineStr">
        <is>
          <t>Specializáció választható tárgyai</t>
        </is>
      </c>
      <c r="B55" s="7" t="n"/>
      <c r="C55" s="7" t="n"/>
      <c r="D55" s="7" t="n"/>
      <c r="E55" s="7" t="n"/>
      <c r="F55" s="7" t="n"/>
    </row>
    <row r="56">
      <c r="A56" s="8" t="inlineStr">
        <is>
          <t>Autoipari Szoftverek Tesztelése</t>
        </is>
      </c>
      <c r="B56" s="9" t="n">
        <v>2</v>
      </c>
      <c r="C56" s="9" t="n">
        <v>2</v>
      </c>
      <c r="D56" s="9" t="n">
        <v>1</v>
      </c>
      <c r="E56" s="9" t="n">
        <v>1</v>
      </c>
      <c r="F56" s="8" t="inlineStr">
        <is>
          <t>Szoftvertesztelés</t>
        </is>
      </c>
    </row>
    <row r="58">
      <c r="A58" s="3" t="inlineStr">
        <is>
          <t>5. félév</t>
        </is>
      </c>
      <c r="B58" s="4" t="n"/>
      <c r="C58" s="4" t="n"/>
      <c r="D58" s="4" t="n"/>
      <c r="E58" s="4" t="n"/>
      <c r="F58" s="4" t="n"/>
    </row>
    <row r="59">
      <c r="A59" s="5" t="inlineStr">
        <is>
          <t>Tárgy neve</t>
        </is>
      </c>
      <c r="B59" s="5" t="inlineStr">
        <is>
          <t>Előadás Kr.</t>
        </is>
      </c>
      <c r="C59" s="5" t="inlineStr">
        <is>
          <t>Gyakorlat Kr.</t>
        </is>
      </c>
      <c r="D59" s="5" t="inlineStr">
        <is>
          <t>Előadás óra</t>
        </is>
      </c>
      <c r="E59" s="5" t="inlineStr">
        <is>
          <t>Gyakorlat óra</t>
        </is>
      </c>
      <c r="F59" s="5" t="inlineStr">
        <is>
          <t>Előfeltétel/Megjegyzés/Megjegyzés szakra vonatkozóan</t>
        </is>
      </c>
    </row>
    <row r="60">
      <c r="A60" s="6" t="inlineStr">
        <is>
          <t>Szak közös kötelező tárgyai</t>
        </is>
      </c>
      <c r="B60" s="7" t="n"/>
      <c r="C60" s="7" t="n"/>
      <c r="D60" s="7" t="n"/>
      <c r="E60" s="7" t="n"/>
      <c r="F60" s="7" t="n"/>
    </row>
    <row r="61">
      <c r="A61" s="8" t="inlineStr">
        <is>
          <t>Számítástudomány</t>
        </is>
      </c>
      <c r="B61" s="9" t="n">
        <v>2</v>
      </c>
      <c r="C61" s="9" t="n">
        <v>3</v>
      </c>
      <c r="D61" s="9" t="n">
        <v>2</v>
      </c>
      <c r="E61" s="9" t="n">
        <v>2</v>
      </c>
      <c r="F61" s="8" t="inlineStr">
        <is>
          <t>Matematika informatikusoknak I.</t>
        </is>
      </c>
    </row>
    <row r="62">
      <c r="A62" s="8" t="inlineStr">
        <is>
          <t>Szakdolgozat I</t>
        </is>
      </c>
      <c r="B62" s="9" t="n">
        <v/>
      </c>
      <c r="C62" s="9" t="n">
        <v>10</v>
      </c>
      <c r="D62" s="9" t="n">
        <v/>
      </c>
      <c r="E62" s="9" t="n">
        <v>1</v>
      </c>
      <c r="F62" s="8" t="inlineStr"/>
    </row>
    <row r="63">
      <c r="A63" s="10">
        <f>CONCATENATE("Összesen 2 tárgy kötelező, ", SUM(B59:C62), " kr.")</f>
        <v/>
      </c>
      <c r="B63" s="11">
        <f>SUM(B59:B62)</f>
        <v/>
      </c>
      <c r="C63" s="11">
        <f>SUM(C59:C62)</f>
        <v/>
      </c>
      <c r="D63" s="11">
        <f>SUM(D59:D62)</f>
        <v/>
      </c>
      <c r="E63" s="11">
        <f>SUM(E59:E62)</f>
        <v/>
      </c>
      <c r="F63" s="12" t="n"/>
    </row>
    <row r="64">
      <c r="A64" s="6" t="inlineStr">
        <is>
          <t>Specializáció választható tárgyai</t>
        </is>
      </c>
      <c r="B64" s="7" t="n"/>
      <c r="C64" s="7" t="n"/>
      <c r="D64" s="7" t="n"/>
      <c r="E64" s="7" t="n"/>
      <c r="F64" s="7" t="n"/>
    </row>
    <row r="65">
      <c r="A65" s="8" t="inlineStr">
        <is>
          <t>Programozási paradigmák</t>
        </is>
      </c>
      <c r="B65" s="9" t="n">
        <v>2</v>
      </c>
      <c r="C65" s="9" t="n">
        <v>2</v>
      </c>
      <c r="D65" s="9" t="n">
        <v>2</v>
      </c>
      <c r="E65" s="9" t="n">
        <v>1</v>
      </c>
      <c r="F65" s="8" t="inlineStr">
        <is>
          <t>Objektumorientált programozás gy; ea és gyak függetlenül teljesíthető</t>
        </is>
      </c>
    </row>
    <row r="66">
      <c r="A66" s="8" t="inlineStr">
        <is>
          <t>Projektmunka III</t>
        </is>
      </c>
      <c r="B66" s="9" t="n">
        <v/>
      </c>
      <c r="C66" s="9" t="n">
        <v>4</v>
      </c>
      <c r="D66" s="9" t="n">
        <v/>
      </c>
      <c r="E66" s="9" t="n">
        <v>2</v>
      </c>
      <c r="F66" s="8" t="inlineStr">
        <is>
          <t>Projektmunka II; Szoftver architektúrák</t>
        </is>
      </c>
    </row>
    <row r="67">
      <c r="A67" s="8" t="inlineStr">
        <is>
          <t>Nemfunkcionális tesztelés</t>
        </is>
      </c>
      <c r="B67" s="9" t="n">
        <v>2</v>
      </c>
      <c r="C67" s="9" t="n">
        <v>2</v>
      </c>
      <c r="D67" s="9" t="n">
        <v>1</v>
      </c>
      <c r="E67" s="9" t="n">
        <v>1</v>
      </c>
      <c r="F67" s="8" t="inlineStr">
        <is>
          <t>Szoftvertesztelés</t>
        </is>
      </c>
    </row>
    <row r="69">
      <c r="A69" s="3" t="inlineStr">
        <is>
          <t>6. félév</t>
        </is>
      </c>
      <c r="B69" s="4" t="n"/>
      <c r="C69" s="4" t="n"/>
      <c r="D69" s="4" t="n"/>
      <c r="E69" s="4" t="n"/>
      <c r="F69" s="4" t="n"/>
    </row>
    <row r="70">
      <c r="A70" s="5" t="inlineStr">
        <is>
          <t>Tárgy neve</t>
        </is>
      </c>
      <c r="B70" s="5" t="inlineStr">
        <is>
          <t>Előadás Kr.</t>
        </is>
      </c>
      <c r="C70" s="5" t="inlineStr">
        <is>
          <t>Gyakorlat Kr.</t>
        </is>
      </c>
      <c r="D70" s="5" t="inlineStr">
        <is>
          <t>Előadás óra</t>
        </is>
      </c>
      <c r="E70" s="5" t="inlineStr">
        <is>
          <t>Gyakorlat óra</t>
        </is>
      </c>
      <c r="F70" s="5" t="inlineStr">
        <is>
          <t>Előfeltétel/Megjegyzés/Megjegyzés szakra vonatkozóan</t>
        </is>
      </c>
    </row>
    <row r="71">
      <c r="A71" s="6" t="inlineStr">
        <is>
          <t>Szak közös kötelező tárgyai</t>
        </is>
      </c>
      <c r="B71" s="7" t="n"/>
      <c r="C71" s="7" t="n"/>
      <c r="D71" s="7" t="n"/>
      <c r="E71" s="7" t="n"/>
      <c r="F71" s="7" t="n"/>
    </row>
    <row r="72">
      <c r="A72" s="8" t="inlineStr">
        <is>
          <t>Szakmai gyakorlat</t>
        </is>
      </c>
      <c r="B72" s="9" t="n">
        <v/>
      </c>
      <c r="C72" s="9" t="n">
        <v>0</v>
      </c>
      <c r="D72" s="9" t="n">
        <v/>
      </c>
      <c r="E72" s="9" t="n">
        <v/>
      </c>
      <c r="F72" s="8" t="inlineStr">
        <is>
          <t>320 óra</t>
        </is>
      </c>
    </row>
    <row r="73">
      <c r="A73" s="8" t="inlineStr">
        <is>
          <t>Szakdolgozat II</t>
        </is>
      </c>
      <c r="B73" s="9" t="n">
        <v/>
      </c>
      <c r="C73" s="9" t="n">
        <v>10</v>
      </c>
      <c r="D73" s="9" t="n">
        <v/>
      </c>
      <c r="E73" s="9" t="n">
        <v>1</v>
      </c>
      <c r="F73" s="8" t="inlineStr"/>
    </row>
    <row r="74">
      <c r="A74" s="6" t="inlineStr">
        <is>
          <t>Specializáció kötelező tárgyai</t>
        </is>
      </c>
      <c r="B74" s="7" t="n"/>
      <c r="C74" s="7" t="n"/>
      <c r="D74" s="7" t="n"/>
      <c r="E74" s="7" t="n"/>
      <c r="F74" s="7" t="n"/>
    </row>
    <row r="75">
      <c r="A75" s="8" t="inlineStr">
        <is>
          <t>UX és UI tervezés</t>
        </is>
      </c>
      <c r="B75" s="9" t="n">
        <v>2</v>
      </c>
      <c r="C75" s="9" t="n">
        <v>2</v>
      </c>
      <c r="D75" s="9" t="n">
        <v>2</v>
      </c>
      <c r="E75" s="9" t="n">
        <v>1</v>
      </c>
      <c r="F75" s="8" t="inlineStr">
        <is>
          <t>Webfejlesztés alapjai; ea és gyak függetlenül teljesíthető</t>
        </is>
      </c>
    </row>
    <row r="76">
      <c r="A76" s="8" t="inlineStr">
        <is>
          <t>AI rendszerek fejlesztése</t>
        </is>
      </c>
      <c r="B76" s="9" t="n">
        <v>2</v>
      </c>
      <c r="C76" s="9" t="n">
        <v>2</v>
      </c>
      <c r="D76" s="9" t="n">
        <v>1</v>
      </c>
      <c r="E76" s="9" t="n">
        <v>1</v>
      </c>
      <c r="F76" s="8" t="inlineStr">
        <is>
          <t>Projektmunka II gy; ea és gyak függetlenül teljesíthető</t>
        </is>
      </c>
    </row>
    <row r="77">
      <c r="A77" s="10">
        <f>CONCATENATE("Összesen 4 tárgy kötelező, ", SUM(B70:C76), " kr.")</f>
        <v/>
      </c>
      <c r="B77" s="11">
        <f>SUM(B70:B76)</f>
        <v/>
      </c>
      <c r="C77" s="11">
        <f>SUM(C70:C76)</f>
        <v/>
      </c>
      <c r="D77" s="11">
        <f>SUM(D70:D76)</f>
        <v/>
      </c>
      <c r="E77" s="11">
        <f>SUM(E70:E76)</f>
        <v/>
      </c>
      <c r="F77" s="12" t="n"/>
    </row>
    <row r="78">
      <c r="A78" s="6" t="inlineStr">
        <is>
          <t>Specializáció választható tárgyai</t>
        </is>
      </c>
      <c r="B78" s="7" t="n"/>
      <c r="C78" s="7" t="n"/>
      <c r="D78" s="7" t="n"/>
      <c r="E78" s="7" t="n"/>
      <c r="F78" s="7" t="n"/>
    </row>
    <row r="79">
      <c r="A79" s="8" t="inlineStr">
        <is>
          <t>AI tesztelés</t>
        </is>
      </c>
      <c r="B79" s="9" t="n">
        <v>2</v>
      </c>
      <c r="C79" s="9" t="n">
        <v>2</v>
      </c>
      <c r="D79" s="9" t="n">
        <v>1</v>
      </c>
      <c r="E79" s="9" t="n">
        <v>1</v>
      </c>
      <c r="F79" s="8" t="inlineStr">
        <is>
          <t>Szoftvertesztelés</t>
        </is>
      </c>
    </row>
    <row r="81">
      <c r="A81" s="3" t="inlineStr">
        <is>
          <t>Választható tárgyak, félév: ősz</t>
        </is>
      </c>
      <c r="B81" s="4" t="n"/>
      <c r="C81" s="4" t="n"/>
      <c r="D81" s="4" t="n"/>
      <c r="E81" s="4" t="n"/>
      <c r="F81" s="4" t="n"/>
    </row>
    <row r="82">
      <c r="A82" s="5" t="inlineStr">
        <is>
          <t>Tárgy neve</t>
        </is>
      </c>
      <c r="B82" s="5" t="inlineStr">
        <is>
          <t>Előadás Kr.</t>
        </is>
      </c>
      <c r="C82" s="5" t="inlineStr">
        <is>
          <t>Gyakorlat Kr.</t>
        </is>
      </c>
      <c r="D82" s="5" t="inlineStr">
        <is>
          <t>Előadás óra</t>
        </is>
      </c>
      <c r="E82" s="5" t="inlineStr">
        <is>
          <t>Gyakorlat óra</t>
        </is>
      </c>
      <c r="F82" s="5" t="inlineStr">
        <is>
          <t>Előfeltétel/Megjegyzés/Megjegyzés szakra vonatkozóan</t>
        </is>
      </c>
    </row>
    <row r="83">
      <c r="A83" s="8" t="inlineStr">
        <is>
          <t>Beágyazott rendszerek</t>
        </is>
      </c>
      <c r="B83" s="9" t="n">
        <v>2</v>
      </c>
      <c r="C83" s="9" t="n">
        <v/>
      </c>
      <c r="D83" s="9" t="n">
        <v>2</v>
      </c>
      <c r="E83" s="9" t="n">
        <v/>
      </c>
      <c r="F83" s="8" t="inlineStr">
        <is>
          <t>Gépközeli programozás (MI); Irányítástechnika; Mérés és adatelemzés</t>
        </is>
      </c>
    </row>
    <row r="84">
      <c r="A84" s="8" t="inlineStr">
        <is>
          <t>Mobil képalkotás és alkalmazásai</t>
        </is>
      </c>
      <c r="B84" s="9" t="n">
        <v>3</v>
      </c>
      <c r="C84" s="9" t="n">
        <v>0</v>
      </c>
      <c r="D84" s="9" t="n">
        <v>2</v>
      </c>
      <c r="E84" s="9" t="n">
        <v>0</v>
      </c>
      <c r="F84" s="8" t="inlineStr"/>
    </row>
  </sheetData>
  <mergeCells count="20">
    <mergeCell ref="A41:F41"/>
    <mergeCell ref="A74:F74"/>
    <mergeCell ref="A18:F18"/>
    <mergeCell ref="A3:F3"/>
    <mergeCell ref="A55:F55"/>
    <mergeCell ref="A71:F71"/>
    <mergeCell ref="A47:F47"/>
    <mergeCell ref="A5:F5"/>
    <mergeCell ref="A32:F32"/>
    <mergeCell ref="A20:F20"/>
    <mergeCell ref="A81:F81"/>
    <mergeCell ref="A58:F58"/>
    <mergeCell ref="A30:F30"/>
    <mergeCell ref="A64:F64"/>
    <mergeCell ref="A51:F51"/>
    <mergeCell ref="A60:F60"/>
    <mergeCell ref="A1:F1"/>
    <mergeCell ref="A45:F45"/>
    <mergeCell ref="A78:F78"/>
    <mergeCell ref="A69:F6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2025-08-25T09:03:55Z</dcterms:created>
  <dcterms:modified xmlns:dcterms="http://purl.org/dc/terms/" xmlns:xsi="http://www.w3.org/2001/XMLSchema-instance" xsi:type="dcterms:W3CDTF">2025-08-25T09:03:57Z</dcterms:modified>
</cp:coreProperties>
</file>